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Költségvetés\"/>
    </mc:Choice>
  </mc:AlternateContent>
  <bookViews>
    <workbookView xWindow="0" yWindow="0" windowWidth="28800" windowHeight="11400"/>
  </bookViews>
  <sheets>
    <sheet name="Hivatal" sheetId="1" r:id="rId1"/>
    <sheet name="900020" sheetId="4" r:id="rId2"/>
    <sheet name="018020" sheetId="20" r:id="rId3"/>
    <sheet name="084031" sheetId="5" r:id="rId4"/>
    <sheet name="082042" sheetId="6" r:id="rId5"/>
    <sheet name="082093" sheetId="7" r:id="rId6"/>
    <sheet name="107080" sheetId="8" r:id="rId7"/>
    <sheet name="013360" sheetId="9" r:id="rId8"/>
    <sheet name="018030" sheetId="10" r:id="rId9"/>
    <sheet name="041233" sheetId="11" r:id="rId10"/>
    <sheet name="066020" sheetId="12" r:id="rId11"/>
    <sheet name="066010" sheetId="13" r:id="rId12"/>
    <sheet name="062020" sheetId="14" r:id="rId13"/>
    <sheet name="107060" sheetId="15" r:id="rId14"/>
    <sheet name="011130" sheetId="16" r:id="rId15"/>
    <sheet name="064010" sheetId="17" r:id="rId16"/>
    <sheet name="013320" sheetId="18" r:id="rId17"/>
    <sheet name="045160" sheetId="19" r:id="rId18"/>
    <sheet name="013350" sheetId="3" r:id="rId19"/>
    <sheet name="Művház" sheetId="2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20" l="1"/>
  <c r="C38" i="20"/>
  <c r="C40" i="20" s="1"/>
  <c r="C48" i="20" s="1"/>
  <c r="C21" i="20"/>
  <c r="C20" i="20"/>
  <c r="C16" i="20"/>
  <c r="C47" i="6" l="1"/>
  <c r="C48" i="5"/>
  <c r="C40" i="5"/>
  <c r="C44" i="5"/>
  <c r="C38" i="5"/>
  <c r="C20" i="5"/>
  <c r="C16" i="5"/>
  <c r="C21" i="5" s="1"/>
  <c r="C48" i="16"/>
  <c r="C47" i="3"/>
  <c r="C43" i="3"/>
  <c r="C39" i="3"/>
  <c r="C46" i="1" l="1"/>
  <c r="C43" i="1"/>
  <c r="C60" i="2"/>
  <c r="C64" i="2" s="1"/>
  <c r="C47" i="19" l="1"/>
  <c r="C44" i="19"/>
  <c r="C38" i="19"/>
  <c r="C20" i="19"/>
  <c r="C16" i="19"/>
  <c r="C59" i="18"/>
  <c r="C63" i="18" s="1"/>
  <c r="C47" i="18"/>
  <c r="C44" i="18"/>
  <c r="C38" i="18"/>
  <c r="C20" i="18"/>
  <c r="C16" i="18"/>
  <c r="C47" i="17"/>
  <c r="C44" i="17"/>
  <c r="C38" i="17"/>
  <c r="C20" i="17"/>
  <c r="C16" i="17"/>
  <c r="C59" i="16"/>
  <c r="C63" i="16" s="1"/>
  <c r="C47" i="16"/>
  <c r="C44" i="16"/>
  <c r="C38" i="16"/>
  <c r="C20" i="16"/>
  <c r="C16" i="16"/>
  <c r="C61" i="15"/>
  <c r="C65" i="15" s="1"/>
  <c r="C42" i="15"/>
  <c r="C41" i="15"/>
  <c r="C49" i="15"/>
  <c r="C46" i="15"/>
  <c r="C38" i="15"/>
  <c r="C20" i="15"/>
  <c r="C16" i="15"/>
  <c r="C47" i="14"/>
  <c r="C44" i="14"/>
  <c r="C38" i="14"/>
  <c r="C20" i="14"/>
  <c r="C16" i="14"/>
  <c r="C47" i="13"/>
  <c r="C44" i="13"/>
  <c r="C38" i="13"/>
  <c r="C20" i="13"/>
  <c r="C16" i="13"/>
  <c r="C47" i="12"/>
  <c r="C44" i="12"/>
  <c r="C38" i="12"/>
  <c r="C20" i="12"/>
  <c r="C16" i="12"/>
  <c r="C48" i="11"/>
  <c r="C40" i="11"/>
  <c r="C21" i="11"/>
  <c r="C20" i="11"/>
  <c r="C16" i="11"/>
  <c r="C44" i="11"/>
  <c r="C38" i="11"/>
  <c r="C48" i="10"/>
  <c r="C40" i="10"/>
  <c r="C44" i="10"/>
  <c r="C38" i="10"/>
  <c r="C59" i="9"/>
  <c r="C63" i="9" s="1"/>
  <c r="C43" i="9"/>
  <c r="C38" i="9"/>
  <c r="C47" i="9" s="1"/>
  <c r="C48" i="8"/>
  <c r="C40" i="8"/>
  <c r="C44" i="8"/>
  <c r="C38" i="8"/>
  <c r="C21" i="8"/>
  <c r="C20" i="8"/>
  <c r="C16" i="8"/>
  <c r="C43" i="7"/>
  <c r="C38" i="7"/>
  <c r="C20" i="7"/>
  <c r="C16" i="7"/>
  <c r="C20" i="6"/>
  <c r="C16" i="6"/>
  <c r="C21" i="6" s="1"/>
  <c r="C43" i="6"/>
  <c r="C38" i="6"/>
  <c r="C56" i="4"/>
  <c r="C64" i="4"/>
  <c r="C68" i="4" s="1"/>
  <c r="C46" i="3"/>
  <c r="C58" i="3"/>
  <c r="C62" i="3" s="1"/>
  <c r="C38" i="3"/>
  <c r="C46" i="2"/>
  <c r="C43" i="2"/>
  <c r="C38" i="2"/>
  <c r="C20" i="2"/>
  <c r="C16" i="2"/>
  <c r="C16" i="1"/>
  <c r="C38" i="1"/>
  <c r="C20" i="1"/>
  <c r="C21" i="19" l="1"/>
  <c r="C40" i="19" s="1"/>
  <c r="C48" i="19"/>
  <c r="C21" i="18"/>
  <c r="C40" i="18" s="1"/>
  <c r="C48" i="18" s="1"/>
  <c r="C21" i="17"/>
  <c r="C40" i="17" s="1"/>
  <c r="C48" i="17" s="1"/>
  <c r="C21" i="16"/>
  <c r="C40" i="16" s="1"/>
  <c r="C21" i="15"/>
  <c r="C50" i="15" s="1"/>
  <c r="C21" i="14"/>
  <c r="C40" i="14" s="1"/>
  <c r="C48" i="14" s="1"/>
  <c r="C21" i="13"/>
  <c r="C40" i="13" s="1"/>
  <c r="C48" i="13" s="1"/>
  <c r="C21" i="12"/>
  <c r="C40" i="12" s="1"/>
  <c r="C48" i="12" s="1"/>
  <c r="C21" i="7"/>
  <c r="C47" i="7" s="1"/>
  <c r="C21" i="2"/>
  <c r="C39" i="2" s="1"/>
  <c r="C47" i="2" s="1"/>
  <c r="C21" i="1"/>
  <c r="C39" i="1" s="1"/>
  <c r="C47" i="1" s="1"/>
</calcChain>
</file>

<file path=xl/sharedStrings.xml><?xml version="1.0" encoding="utf-8"?>
<sst xmlns="http://schemas.openxmlformats.org/spreadsheetml/2006/main" count="1074" uniqueCount="92">
  <si>
    <t>COFOG megnevezése</t>
  </si>
  <si>
    <t>2025. évi költségvetési kiadás</t>
  </si>
  <si>
    <t>Rovatrend</t>
  </si>
  <si>
    <t>Megnevezés</t>
  </si>
  <si>
    <t>Összeg (Ft)</t>
  </si>
  <si>
    <t>Törvény szerinti illetmények mbér</t>
  </si>
  <si>
    <t>Ügyelet, helyettesítés, túlóra</t>
  </si>
  <si>
    <t>Jubileumi jutalom</t>
  </si>
  <si>
    <t>Közlekedési költségtérítés</t>
  </si>
  <si>
    <t>Béren kívüli juttatások</t>
  </si>
  <si>
    <t>Egyéb költségtérítések</t>
  </si>
  <si>
    <t>Foglalkozatottak egyéb szem. juttatása</t>
  </si>
  <si>
    <t>Munkavégzésre irányuló egyéb jogviszony</t>
  </si>
  <si>
    <t>Egyéb külső szem. juttatás</t>
  </si>
  <si>
    <t>SZEMÉLYI JUTTATÁS ÖSSZESEN</t>
  </si>
  <si>
    <t>Szoc.hjár (13%)</t>
  </si>
  <si>
    <t>Egészségügyi hjár</t>
  </si>
  <si>
    <t>Munkáltatót terhelő SZJA</t>
  </si>
  <si>
    <t>MUNKAADÓT TERH. JÁR. ÖSSZESEN</t>
  </si>
  <si>
    <t>Szakmai anyag beszerzés</t>
  </si>
  <si>
    <t>Üzemeltetési anyagok beszerzése</t>
  </si>
  <si>
    <t>Informatikai szolgáltatások igénybevétele</t>
  </si>
  <si>
    <t>Villamosenegia</t>
  </si>
  <si>
    <t>Gáz</t>
  </si>
  <si>
    <t>Bérleti és lízingdíjak</t>
  </si>
  <si>
    <t>Karbantartási, kisjavítási szolgáltatások</t>
  </si>
  <si>
    <t>Szakmai tevékenységet segítő szolgáltatás</t>
  </si>
  <si>
    <t>Egyéb szolgáltatások</t>
  </si>
  <si>
    <t>Kiküldetések kiadásai</t>
  </si>
  <si>
    <t>Működési célú előzetesen felsz. ÁFA</t>
  </si>
  <si>
    <t>Fizetendő ÁFA</t>
  </si>
  <si>
    <t>Egyéb dologi kiadások</t>
  </si>
  <si>
    <t>DOLOGI KIADÁSOK ÖSZESEN</t>
  </si>
  <si>
    <t>MŰKÖDÉSI KIADÁSOK ÖSSZESEN</t>
  </si>
  <si>
    <t>Informatikai eszközök beszerzése</t>
  </si>
  <si>
    <t>Egyéb tárgyi eszköz beszerzés</t>
  </si>
  <si>
    <t>Beruházási célú ÁFA</t>
  </si>
  <si>
    <t>BERUHÁZÁS ÖSSZESEN</t>
  </si>
  <si>
    <t>Ingatlanok felújítása</t>
  </si>
  <si>
    <t>Felújítás célú ÁFA</t>
  </si>
  <si>
    <t>FELÚJÍTÁS ÖSSZESEN</t>
  </si>
  <si>
    <t>KIADÁSOK ÖSSZESEN</t>
  </si>
  <si>
    <t>Vízdíj</t>
  </si>
  <si>
    <t>Közvetített szolgáltatás</t>
  </si>
  <si>
    <t>BÉR+JÁRULÉK ÖSSZESEN</t>
  </si>
  <si>
    <t>Választott tisztségviselők juttatása</t>
  </si>
  <si>
    <t>Egyéb kommunikációs szolgáltatások</t>
  </si>
  <si>
    <t>011130 Hivatal</t>
  </si>
  <si>
    <t>Művelődési ház</t>
  </si>
  <si>
    <t>2025. évi költségvetési bevétel</t>
  </si>
  <si>
    <t>Készletértékesítés</t>
  </si>
  <si>
    <t>Szolgáltatások ellenértéke</t>
  </si>
  <si>
    <t>Tulajdonosi bevételek</t>
  </si>
  <si>
    <t>Ellátási díjak</t>
  </si>
  <si>
    <t>Kiszámlázott ÁFA</t>
  </si>
  <si>
    <t>Működési bevételek összesen</t>
  </si>
  <si>
    <t>Intézményfinanszírozás</t>
  </si>
  <si>
    <t>Bevételek összesen</t>
  </si>
  <si>
    <t>Egyéb működési</t>
  </si>
  <si>
    <t>013350 ÖK-i vagyonnal való gazdálkodás</t>
  </si>
  <si>
    <t>900020 Funkcióra nem sorolható</t>
  </si>
  <si>
    <t>Kommunális adó</t>
  </si>
  <si>
    <t>IPA</t>
  </si>
  <si>
    <t>Idegenforgalmi</t>
  </si>
  <si>
    <t>Egyéb (pótlék, talajterh)</t>
  </si>
  <si>
    <t>Adók összesen</t>
  </si>
  <si>
    <t>Kapott kamatok</t>
  </si>
  <si>
    <t>082042 Könyvtári állomány gyarapítás</t>
  </si>
  <si>
    <t>082093 Közművelődés</t>
  </si>
  <si>
    <t>107080 Esélyegyenlőség</t>
  </si>
  <si>
    <t>Működési támogatás visszafizetése</t>
  </si>
  <si>
    <t>018030 Támogatási célú finanszírozás</t>
  </si>
  <si>
    <t>Egyéb működési célú támogatás társulásnak</t>
  </si>
  <si>
    <t>041233 Hosszabb időtartamú közfoglalk</t>
  </si>
  <si>
    <t>066020 Város- és községgazdálkodás</t>
  </si>
  <si>
    <t>066010 Zöldterület</t>
  </si>
  <si>
    <t>062020 Településfejlesztés</t>
  </si>
  <si>
    <t>107060 Egyéb szociális</t>
  </si>
  <si>
    <t>Segély</t>
  </si>
  <si>
    <t>Köztemetés</t>
  </si>
  <si>
    <t>Támogatás összesen</t>
  </si>
  <si>
    <t>011130 ÖK-i igazgatás</t>
  </si>
  <si>
    <t>064010 Közvilágítás</t>
  </si>
  <si>
    <t>013320 Temető</t>
  </si>
  <si>
    <t>045160 Közút, híd</t>
  </si>
  <si>
    <t>Villamosenergia</t>
  </si>
  <si>
    <t>DOLOGI KIADÁSOK ÖSSZESEN</t>
  </si>
  <si>
    <t>084031 Civil szervezetek</t>
  </si>
  <si>
    <t>Egyéb civil támogatás</t>
  </si>
  <si>
    <t>013360 Más szerv részére végzett tevékenység</t>
  </si>
  <si>
    <t>018020 Központi költségvetési befizetés</t>
  </si>
  <si>
    <t>Helyi ÖK törvényen alapuló befizetései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</si>
</sst>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/>
    <xf numFmtId="164" fontId="0" fillId="0" borderId="0" xfId="1" applyNumberFormat="1" applyFont="1"/>
    <xf numFmtId="164" fontId="2" fillId="0" borderId="1" xfId="1" applyNumberFormat="1" applyFont="1" applyBorder="1"/>
    <xf numFmtId="0" fontId="0" fillId="0" borderId="1" xfId="0" applyFont="1" applyBorder="1" applyAlignment="1">
      <alignment horizontal="left"/>
    </xf>
    <xf numFmtId="164" fontId="2" fillId="0" borderId="1" xfId="1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1" xfId="0" applyFont="1" applyBorder="1"/>
    <xf numFmtId="164" fontId="1" fillId="0" borderId="1" xfId="1" applyNumberFormat="1" applyFont="1" applyBorder="1"/>
    <xf numFmtId="49" fontId="2" fillId="0" borderId="0" xfId="0" applyNumberFormat="1" applyFont="1"/>
    <xf numFmtId="164" fontId="2" fillId="0" borderId="0" xfId="0" applyNumberFormat="1" applyFont="1"/>
    <xf numFmtId="164" fontId="2" fillId="0" borderId="0" xfId="1" applyNumberFormat="1" applyFont="1"/>
    <xf numFmtId="0" fontId="2" fillId="0" borderId="0" xfId="0" applyFont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topLeftCell="A34" workbookViewId="0">
      <selection activeCell="B63" sqref="B63"/>
    </sheetView>
  </sheetViews>
  <sheetFormatPr defaultRowHeight="15" x14ac:dyDescent="0.25"/>
  <cols>
    <col min="1" max="1" width="12.28515625" customWidth="1"/>
    <col min="2" max="2" width="40.140625" customWidth="1"/>
    <col min="3" max="3" width="27" customWidth="1"/>
    <col min="4" max="4" width="16.140625" bestFit="1" customWidth="1"/>
  </cols>
  <sheetData>
    <row r="1" spans="1:4" x14ac:dyDescent="0.25">
      <c r="A1" s="1" t="s">
        <v>0</v>
      </c>
    </row>
    <row r="2" spans="1:4" x14ac:dyDescent="0.25">
      <c r="A2" s="1" t="s">
        <v>47</v>
      </c>
    </row>
    <row r="3" spans="1:4" x14ac:dyDescent="0.25">
      <c r="A3" s="17" t="s">
        <v>1</v>
      </c>
      <c r="B3" s="17"/>
      <c r="C3" s="17"/>
    </row>
    <row r="5" spans="1:4" x14ac:dyDescent="0.25">
      <c r="A5" s="2" t="s">
        <v>2</v>
      </c>
      <c r="B5" s="2" t="s">
        <v>3</v>
      </c>
      <c r="C5" s="2" t="s">
        <v>4</v>
      </c>
    </row>
    <row r="6" spans="1:4" x14ac:dyDescent="0.25">
      <c r="A6" s="3">
        <v>1101</v>
      </c>
      <c r="B6" s="3" t="s">
        <v>5</v>
      </c>
      <c r="C6" s="4">
        <v>43645000</v>
      </c>
      <c r="D6" s="6"/>
    </row>
    <row r="7" spans="1:4" x14ac:dyDescent="0.25">
      <c r="A7" s="3">
        <v>1104</v>
      </c>
      <c r="B7" s="3" t="s">
        <v>6</v>
      </c>
      <c r="C7" s="4"/>
      <c r="D7" s="6"/>
    </row>
    <row r="8" spans="1:4" x14ac:dyDescent="0.25">
      <c r="A8" s="3">
        <v>1106</v>
      </c>
      <c r="B8" s="3" t="s">
        <v>7</v>
      </c>
      <c r="C8" s="4"/>
      <c r="D8" s="6"/>
    </row>
    <row r="9" spans="1:4" x14ac:dyDescent="0.25">
      <c r="A9" s="3">
        <v>1107</v>
      </c>
      <c r="B9" s="3" t="s">
        <v>9</v>
      </c>
      <c r="C9" s="4">
        <v>2994000</v>
      </c>
      <c r="D9" s="6"/>
    </row>
    <row r="10" spans="1:4" x14ac:dyDescent="0.25">
      <c r="A10" s="3">
        <v>1109</v>
      </c>
      <c r="B10" s="3" t="s">
        <v>8</v>
      </c>
      <c r="C10" s="4">
        <v>500000</v>
      </c>
      <c r="D10" s="6"/>
    </row>
    <row r="11" spans="1:4" x14ac:dyDescent="0.25">
      <c r="A11" s="3">
        <v>1110</v>
      </c>
      <c r="B11" s="3" t="s">
        <v>10</v>
      </c>
      <c r="C11" s="4"/>
      <c r="D11" s="6"/>
    </row>
    <row r="12" spans="1:4" x14ac:dyDescent="0.25">
      <c r="A12" s="3">
        <v>1113</v>
      </c>
      <c r="B12" s="3" t="s">
        <v>11</v>
      </c>
      <c r="C12" s="4">
        <v>60000</v>
      </c>
      <c r="D12" s="6"/>
    </row>
    <row r="13" spans="1:4" x14ac:dyDescent="0.25">
      <c r="A13" s="3">
        <v>121</v>
      </c>
      <c r="B13" s="3" t="s">
        <v>45</v>
      </c>
      <c r="C13" s="4"/>
      <c r="D13" s="6"/>
    </row>
    <row r="14" spans="1:4" x14ac:dyDescent="0.25">
      <c r="A14" s="3">
        <v>122</v>
      </c>
      <c r="B14" s="3" t="s">
        <v>12</v>
      </c>
      <c r="C14" s="4"/>
      <c r="D14" s="6"/>
    </row>
    <row r="15" spans="1:4" x14ac:dyDescent="0.25">
      <c r="A15" s="3">
        <v>123</v>
      </c>
      <c r="B15" s="3" t="s">
        <v>13</v>
      </c>
      <c r="C15" s="4"/>
      <c r="D15" s="6"/>
    </row>
    <row r="16" spans="1:4" x14ac:dyDescent="0.25">
      <c r="A16" s="3"/>
      <c r="B16" s="5" t="s">
        <v>14</v>
      </c>
      <c r="C16" s="7">
        <f>SUM(C6:C15)</f>
        <v>47199000</v>
      </c>
      <c r="D16" s="6"/>
    </row>
    <row r="17" spans="1:4" x14ac:dyDescent="0.25">
      <c r="A17" s="3">
        <v>21</v>
      </c>
      <c r="B17" s="3" t="s">
        <v>15</v>
      </c>
      <c r="C17" s="4">
        <v>6066000</v>
      </c>
      <c r="D17" s="6"/>
    </row>
    <row r="18" spans="1:4" x14ac:dyDescent="0.25">
      <c r="A18" s="3"/>
      <c r="B18" s="3" t="s">
        <v>16</v>
      </c>
      <c r="C18" s="4"/>
      <c r="D18" s="6"/>
    </row>
    <row r="19" spans="1:4" x14ac:dyDescent="0.25">
      <c r="A19" s="3"/>
      <c r="B19" s="3" t="s">
        <v>17</v>
      </c>
      <c r="C19" s="4">
        <v>453000</v>
      </c>
      <c r="D19" s="6"/>
    </row>
    <row r="20" spans="1:4" x14ac:dyDescent="0.25">
      <c r="A20" s="3"/>
      <c r="B20" s="5" t="s">
        <v>18</v>
      </c>
      <c r="C20" s="7">
        <f>SUM(C17:C19)</f>
        <v>6519000</v>
      </c>
      <c r="D20" s="6"/>
    </row>
    <row r="21" spans="1:4" x14ac:dyDescent="0.25">
      <c r="A21" s="3"/>
      <c r="B21" s="5" t="s">
        <v>44</v>
      </c>
      <c r="C21" s="7">
        <f>C16+C20</f>
        <v>53718000</v>
      </c>
      <c r="D21" s="6"/>
    </row>
    <row r="22" spans="1:4" x14ac:dyDescent="0.25">
      <c r="A22" s="3">
        <v>311</v>
      </c>
      <c r="B22" s="3" t="s">
        <v>19</v>
      </c>
      <c r="C22" s="4">
        <v>100000</v>
      </c>
      <c r="D22" s="6"/>
    </row>
    <row r="23" spans="1:4" x14ac:dyDescent="0.25">
      <c r="A23" s="3">
        <v>312</v>
      </c>
      <c r="B23" s="3" t="s">
        <v>20</v>
      </c>
      <c r="C23" s="4">
        <v>850000</v>
      </c>
      <c r="D23" s="6"/>
    </row>
    <row r="24" spans="1:4" x14ac:dyDescent="0.25">
      <c r="A24" s="3">
        <v>321</v>
      </c>
      <c r="B24" s="3" t="s">
        <v>21</v>
      </c>
      <c r="C24" s="4">
        <v>400000</v>
      </c>
      <c r="D24" s="6"/>
    </row>
    <row r="25" spans="1:4" x14ac:dyDescent="0.25">
      <c r="A25" s="3">
        <v>322</v>
      </c>
      <c r="B25" s="3" t="s">
        <v>46</v>
      </c>
      <c r="C25" s="4">
        <v>550000</v>
      </c>
      <c r="D25" s="6"/>
    </row>
    <row r="26" spans="1:4" x14ac:dyDescent="0.25">
      <c r="A26" s="3">
        <v>3311</v>
      </c>
      <c r="B26" s="3" t="s">
        <v>85</v>
      </c>
      <c r="C26" s="4">
        <v>500000</v>
      </c>
      <c r="D26" s="6"/>
    </row>
    <row r="27" spans="1:4" x14ac:dyDescent="0.25">
      <c r="A27" s="3">
        <v>3312</v>
      </c>
      <c r="B27" s="3" t="s">
        <v>23</v>
      </c>
      <c r="C27" s="4">
        <v>1000000</v>
      </c>
      <c r="D27" s="6"/>
    </row>
    <row r="28" spans="1:4" x14ac:dyDescent="0.25">
      <c r="A28" s="3">
        <v>3314</v>
      </c>
      <c r="B28" s="3" t="s">
        <v>42</v>
      </c>
      <c r="C28" s="4">
        <v>600000</v>
      </c>
      <c r="D28" s="6"/>
    </row>
    <row r="29" spans="1:4" x14ac:dyDescent="0.25">
      <c r="A29" s="3">
        <v>333</v>
      </c>
      <c r="B29" s="3" t="s">
        <v>24</v>
      </c>
      <c r="C29" s="4">
        <v>150000</v>
      </c>
      <c r="D29" s="6"/>
    </row>
    <row r="30" spans="1:4" x14ac:dyDescent="0.25">
      <c r="A30" s="3">
        <v>334</v>
      </c>
      <c r="B30" s="3" t="s">
        <v>25</v>
      </c>
      <c r="C30" s="4">
        <v>100000</v>
      </c>
      <c r="D30" s="6"/>
    </row>
    <row r="31" spans="1:4" x14ac:dyDescent="0.25">
      <c r="A31" s="3">
        <v>335</v>
      </c>
      <c r="B31" s="3" t="s">
        <v>43</v>
      </c>
      <c r="C31" s="4"/>
      <c r="D31" s="6"/>
    </row>
    <row r="32" spans="1:4" x14ac:dyDescent="0.25">
      <c r="A32" s="3">
        <v>336</v>
      </c>
      <c r="B32" s="3" t="s">
        <v>26</v>
      </c>
      <c r="C32" s="4"/>
      <c r="D32" s="6"/>
    </row>
    <row r="33" spans="1:4" x14ac:dyDescent="0.25">
      <c r="A33" s="3">
        <v>337</v>
      </c>
      <c r="B33" s="3" t="s">
        <v>27</v>
      </c>
      <c r="C33" s="4">
        <v>1000000</v>
      </c>
      <c r="D33" s="6"/>
    </row>
    <row r="34" spans="1:4" x14ac:dyDescent="0.25">
      <c r="A34" s="3">
        <v>341</v>
      </c>
      <c r="B34" s="3" t="s">
        <v>28</v>
      </c>
      <c r="C34" s="4">
        <v>500000</v>
      </c>
      <c r="D34" s="6"/>
    </row>
    <row r="35" spans="1:4" x14ac:dyDescent="0.25">
      <c r="A35" s="3">
        <v>351</v>
      </c>
      <c r="B35" s="3" t="s">
        <v>29</v>
      </c>
      <c r="C35" s="4">
        <v>1410000</v>
      </c>
      <c r="D35" s="6"/>
    </row>
    <row r="36" spans="1:4" x14ac:dyDescent="0.25">
      <c r="A36" s="3">
        <v>352</v>
      </c>
      <c r="B36" s="3" t="s">
        <v>30</v>
      </c>
      <c r="C36" s="4"/>
      <c r="D36" s="6"/>
    </row>
    <row r="37" spans="1:4" x14ac:dyDescent="0.25">
      <c r="A37" s="3">
        <v>355</v>
      </c>
      <c r="B37" s="3" t="s">
        <v>31</v>
      </c>
      <c r="C37" s="4">
        <v>10000</v>
      </c>
      <c r="D37" s="6"/>
    </row>
    <row r="38" spans="1:4" x14ac:dyDescent="0.25">
      <c r="A38" s="3"/>
      <c r="B38" s="5" t="s">
        <v>86</v>
      </c>
      <c r="C38" s="7">
        <f>SUM(C22:C37)</f>
        <v>7170000</v>
      </c>
      <c r="D38" s="6"/>
    </row>
    <row r="39" spans="1:4" x14ac:dyDescent="0.25">
      <c r="A39" s="3"/>
      <c r="B39" s="5" t="s">
        <v>33</v>
      </c>
      <c r="C39" s="7">
        <f>C21+C38</f>
        <v>60888000</v>
      </c>
      <c r="D39" s="6"/>
    </row>
    <row r="40" spans="1:4" x14ac:dyDescent="0.25">
      <c r="A40" s="3">
        <v>63</v>
      </c>
      <c r="B40" s="3" t="s">
        <v>34</v>
      </c>
      <c r="C40" s="4"/>
      <c r="D40" s="6"/>
    </row>
    <row r="41" spans="1:4" x14ac:dyDescent="0.25">
      <c r="A41" s="3">
        <v>64</v>
      </c>
      <c r="B41" s="3" t="s">
        <v>35</v>
      </c>
      <c r="C41" s="4">
        <v>50000</v>
      </c>
      <c r="D41" s="6"/>
    </row>
    <row r="42" spans="1:4" x14ac:dyDescent="0.25">
      <c r="A42" s="3">
        <v>67</v>
      </c>
      <c r="B42" s="3" t="s">
        <v>36</v>
      </c>
      <c r="C42" s="4">
        <v>13500</v>
      </c>
      <c r="D42" s="6"/>
    </row>
    <row r="43" spans="1:4" x14ac:dyDescent="0.25">
      <c r="A43" s="3"/>
      <c r="B43" s="5" t="s">
        <v>37</v>
      </c>
      <c r="C43" s="7">
        <f>SUM(C40:C42)</f>
        <v>63500</v>
      </c>
      <c r="D43" s="6"/>
    </row>
    <row r="44" spans="1:4" x14ac:dyDescent="0.25">
      <c r="A44" s="3">
        <v>71</v>
      </c>
      <c r="B44" s="3" t="s">
        <v>38</v>
      </c>
      <c r="C44" s="4"/>
      <c r="D44" s="6"/>
    </row>
    <row r="45" spans="1:4" x14ac:dyDescent="0.25">
      <c r="A45" s="3">
        <v>74</v>
      </c>
      <c r="B45" s="3" t="s">
        <v>39</v>
      </c>
      <c r="C45" s="4"/>
      <c r="D45" s="6"/>
    </row>
    <row r="46" spans="1:4" x14ac:dyDescent="0.25">
      <c r="A46" s="3"/>
      <c r="B46" s="5" t="s">
        <v>40</v>
      </c>
      <c r="C46" s="7">
        <f>SUM(C44:C45)</f>
        <v>0</v>
      </c>
      <c r="D46" s="6"/>
    </row>
    <row r="47" spans="1:4" x14ac:dyDescent="0.25">
      <c r="A47" s="3"/>
      <c r="B47" s="5" t="s">
        <v>41</v>
      </c>
      <c r="C47" s="7">
        <f>C46+C43+C39</f>
        <v>60951500</v>
      </c>
      <c r="D47" s="6"/>
    </row>
    <row r="51" spans="2:2" x14ac:dyDescent="0.25">
      <c r="B51" s="6"/>
    </row>
    <row r="52" spans="2:2" x14ac:dyDescent="0.25">
      <c r="B52" s="6"/>
    </row>
    <row r="53" spans="2:2" x14ac:dyDescent="0.25">
      <c r="B53" s="16"/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workbookViewId="0">
      <selection activeCell="C68" sqref="C68"/>
    </sheetView>
  </sheetViews>
  <sheetFormatPr defaultRowHeight="15" x14ac:dyDescent="0.25"/>
  <cols>
    <col min="1" max="1" width="13" customWidth="1"/>
    <col min="2" max="2" width="39.28515625" customWidth="1"/>
    <col min="3" max="3" width="18" customWidth="1"/>
  </cols>
  <sheetData>
    <row r="1" spans="1:3" x14ac:dyDescent="0.25">
      <c r="A1" s="1" t="s">
        <v>0</v>
      </c>
    </row>
    <row r="2" spans="1:3" x14ac:dyDescent="0.25">
      <c r="A2" s="1" t="s">
        <v>60</v>
      </c>
    </row>
    <row r="3" spans="1:3" x14ac:dyDescent="0.25">
      <c r="A3" s="17" t="s">
        <v>1</v>
      </c>
      <c r="B3" s="17"/>
      <c r="C3" s="17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/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/>
    </row>
    <row r="9" spans="1:3" x14ac:dyDescent="0.25">
      <c r="A9" s="3">
        <v>1107</v>
      </c>
      <c r="B9" s="3" t="s">
        <v>9</v>
      </c>
      <c r="C9" s="4"/>
    </row>
    <row r="10" spans="1:3" x14ac:dyDescent="0.25">
      <c r="A10" s="3">
        <v>1109</v>
      </c>
      <c r="B10" s="3" t="s">
        <v>8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45</v>
      </c>
      <c r="C13" s="4"/>
    </row>
    <row r="14" spans="1:3" x14ac:dyDescent="0.25">
      <c r="A14" s="3">
        <v>122</v>
      </c>
      <c r="B14" s="3" t="s">
        <v>12</v>
      </c>
      <c r="C14" s="4"/>
    </row>
    <row r="15" spans="1:3" x14ac:dyDescent="0.25">
      <c r="A15" s="3">
        <v>123</v>
      </c>
      <c r="B15" s="3" t="s">
        <v>13</v>
      </c>
      <c r="C15" s="4"/>
    </row>
    <row r="16" spans="1:3" x14ac:dyDescent="0.25">
      <c r="A16" s="3"/>
      <c r="B16" s="5" t="s">
        <v>14</v>
      </c>
      <c r="C16" s="7"/>
    </row>
    <row r="17" spans="1:3" x14ac:dyDescent="0.25">
      <c r="A17" s="3">
        <v>21</v>
      </c>
      <c r="B17" s="3" t="s">
        <v>15</v>
      </c>
      <c r="C17" s="4"/>
    </row>
    <row r="18" spans="1:3" x14ac:dyDescent="0.25">
      <c r="A18" s="3"/>
      <c r="B18" s="3" t="s">
        <v>16</v>
      </c>
      <c r="C18" s="4"/>
    </row>
    <row r="19" spans="1:3" x14ac:dyDescent="0.25">
      <c r="A19" s="3"/>
      <c r="B19" s="3" t="s">
        <v>17</v>
      </c>
      <c r="C19" s="4"/>
    </row>
    <row r="20" spans="1:3" x14ac:dyDescent="0.25">
      <c r="A20" s="3"/>
      <c r="B20" s="5" t="s">
        <v>18</v>
      </c>
      <c r="C20" s="7"/>
    </row>
    <row r="21" spans="1:3" x14ac:dyDescent="0.25">
      <c r="A21" s="3"/>
      <c r="B21" s="5" t="s">
        <v>44</v>
      </c>
      <c r="C21" s="7"/>
    </row>
    <row r="22" spans="1:3" x14ac:dyDescent="0.25">
      <c r="A22" s="3">
        <v>311</v>
      </c>
      <c r="B22" s="3" t="s">
        <v>19</v>
      </c>
      <c r="C22" s="4"/>
    </row>
    <row r="23" spans="1:3" x14ac:dyDescent="0.25">
      <c r="A23" s="3">
        <v>312</v>
      </c>
      <c r="B23" s="3" t="s">
        <v>20</v>
      </c>
      <c r="C23" s="4"/>
    </row>
    <row r="24" spans="1:3" x14ac:dyDescent="0.25">
      <c r="A24" s="3">
        <v>321</v>
      </c>
      <c r="B24" s="3" t="s">
        <v>21</v>
      </c>
      <c r="C24" s="4"/>
    </row>
    <row r="25" spans="1:3" x14ac:dyDescent="0.25">
      <c r="A25" s="3">
        <v>322</v>
      </c>
      <c r="B25" s="3" t="s">
        <v>46</v>
      </c>
      <c r="C25" s="4"/>
    </row>
    <row r="26" spans="1:3" x14ac:dyDescent="0.25">
      <c r="A26" s="3">
        <v>3311</v>
      </c>
      <c r="B26" s="3" t="s">
        <v>85</v>
      </c>
      <c r="C26" s="4"/>
    </row>
    <row r="27" spans="1:3" x14ac:dyDescent="0.25">
      <c r="A27" s="3">
        <v>3312</v>
      </c>
      <c r="B27" s="3" t="s">
        <v>23</v>
      </c>
      <c r="C27" s="4"/>
    </row>
    <row r="28" spans="1:3" x14ac:dyDescent="0.25">
      <c r="A28" s="3">
        <v>3314</v>
      </c>
      <c r="B28" s="3" t="s">
        <v>42</v>
      </c>
      <c r="C28" s="4"/>
    </row>
    <row r="29" spans="1:3" x14ac:dyDescent="0.25">
      <c r="A29" s="3">
        <v>333</v>
      </c>
      <c r="B29" s="3" t="s">
        <v>24</v>
      </c>
      <c r="C29" s="4"/>
    </row>
    <row r="30" spans="1:3" x14ac:dyDescent="0.25">
      <c r="A30" s="3">
        <v>334</v>
      </c>
      <c r="B30" s="3" t="s">
        <v>25</v>
      </c>
      <c r="C30" s="4"/>
    </row>
    <row r="31" spans="1:3" x14ac:dyDescent="0.25">
      <c r="A31" s="3">
        <v>335</v>
      </c>
      <c r="B31" s="3" t="s">
        <v>43</v>
      </c>
      <c r="C31" s="4"/>
    </row>
    <row r="32" spans="1:3" x14ac:dyDescent="0.25">
      <c r="A32" s="3">
        <v>336</v>
      </c>
      <c r="B32" s="3" t="s">
        <v>26</v>
      </c>
      <c r="C32" s="4"/>
    </row>
    <row r="33" spans="1:3" x14ac:dyDescent="0.25">
      <c r="A33" s="3">
        <v>337</v>
      </c>
      <c r="B33" s="3" t="s">
        <v>27</v>
      </c>
      <c r="C33" s="4"/>
    </row>
    <row r="34" spans="1:3" x14ac:dyDescent="0.25">
      <c r="A34" s="3">
        <v>341</v>
      </c>
      <c r="B34" s="3" t="s">
        <v>28</v>
      </c>
      <c r="C34" s="4"/>
    </row>
    <row r="35" spans="1:3" x14ac:dyDescent="0.25">
      <c r="A35" s="3">
        <v>351</v>
      </c>
      <c r="B35" s="3" t="s">
        <v>29</v>
      </c>
      <c r="C35" s="4"/>
    </row>
    <row r="36" spans="1:3" x14ac:dyDescent="0.25">
      <c r="A36" s="3">
        <v>352</v>
      </c>
      <c r="B36" s="3" t="s">
        <v>30</v>
      </c>
      <c r="C36" s="4"/>
    </row>
    <row r="37" spans="1:3" x14ac:dyDescent="0.25">
      <c r="A37" s="3">
        <v>355</v>
      </c>
      <c r="B37" s="3" t="s">
        <v>31</v>
      </c>
      <c r="C37" s="4"/>
    </row>
    <row r="38" spans="1:3" x14ac:dyDescent="0.25">
      <c r="A38" s="3"/>
      <c r="B38" s="5" t="s">
        <v>86</v>
      </c>
      <c r="C38" s="7"/>
    </row>
    <row r="39" spans="1:3" x14ac:dyDescent="0.25">
      <c r="A39" s="3"/>
      <c r="B39" s="5" t="s">
        <v>33</v>
      </c>
      <c r="C39" s="4"/>
    </row>
    <row r="40" spans="1:3" x14ac:dyDescent="0.25">
      <c r="A40" s="3">
        <v>63</v>
      </c>
      <c r="B40" s="3" t="s">
        <v>34</v>
      </c>
      <c r="C40" s="4"/>
    </row>
    <row r="41" spans="1:3" x14ac:dyDescent="0.25">
      <c r="A41" s="3">
        <v>64</v>
      </c>
      <c r="B41" s="3" t="s">
        <v>35</v>
      </c>
      <c r="C41" s="4"/>
    </row>
    <row r="42" spans="1:3" x14ac:dyDescent="0.25">
      <c r="A42" s="3">
        <v>67</v>
      </c>
      <c r="B42" s="3" t="s">
        <v>36</v>
      </c>
      <c r="C42" s="4"/>
    </row>
    <row r="43" spans="1:3" x14ac:dyDescent="0.25">
      <c r="A43" s="3"/>
      <c r="B43" s="5" t="s">
        <v>37</v>
      </c>
      <c r="C43" s="7"/>
    </row>
    <row r="44" spans="1:3" x14ac:dyDescent="0.25">
      <c r="A44" s="3">
        <v>71</v>
      </c>
      <c r="B44" s="3" t="s">
        <v>38</v>
      </c>
      <c r="C44" s="4"/>
    </row>
    <row r="45" spans="1:3" x14ac:dyDescent="0.25">
      <c r="A45" s="3">
        <v>74</v>
      </c>
      <c r="B45" s="3" t="s">
        <v>39</v>
      </c>
      <c r="C45" s="4"/>
    </row>
    <row r="46" spans="1:3" x14ac:dyDescent="0.25">
      <c r="A46" s="3"/>
      <c r="B46" s="5" t="s">
        <v>40</v>
      </c>
      <c r="C46" s="4"/>
    </row>
    <row r="47" spans="1:3" x14ac:dyDescent="0.25">
      <c r="A47" s="3"/>
      <c r="B47" s="5" t="s">
        <v>41</v>
      </c>
      <c r="C47" s="7"/>
    </row>
    <row r="49" spans="1:3" x14ac:dyDescent="0.25">
      <c r="A49" s="17" t="s">
        <v>49</v>
      </c>
      <c r="B49" s="17"/>
      <c r="C49" s="17"/>
    </row>
    <row r="51" spans="1:3" x14ac:dyDescent="0.25">
      <c r="A51" s="2" t="s">
        <v>2</v>
      </c>
      <c r="B51" s="2" t="s">
        <v>3</v>
      </c>
      <c r="C51" s="2" t="s">
        <v>4</v>
      </c>
    </row>
    <row r="52" spans="1:3" x14ac:dyDescent="0.25">
      <c r="A52" s="10">
        <v>3433</v>
      </c>
      <c r="B52" s="8" t="s">
        <v>61</v>
      </c>
      <c r="C52" s="9">
        <v>11000000</v>
      </c>
    </row>
    <row r="53" spans="1:3" x14ac:dyDescent="0.25">
      <c r="A53" s="10">
        <v>35137</v>
      </c>
      <c r="B53" s="8" t="s">
        <v>62</v>
      </c>
      <c r="C53" s="9">
        <v>150000000</v>
      </c>
    </row>
    <row r="54" spans="1:3" x14ac:dyDescent="0.25">
      <c r="A54" s="10">
        <v>35538</v>
      </c>
      <c r="B54" s="8" t="s">
        <v>63</v>
      </c>
      <c r="C54" s="9">
        <v>450000</v>
      </c>
    </row>
    <row r="55" spans="1:3" x14ac:dyDescent="0.25">
      <c r="A55" s="10">
        <v>363</v>
      </c>
      <c r="B55" s="8" t="s">
        <v>64</v>
      </c>
      <c r="C55" s="9">
        <v>1000000</v>
      </c>
    </row>
    <row r="56" spans="1:3" x14ac:dyDescent="0.25">
      <c r="A56" s="2"/>
      <c r="B56" s="11" t="s">
        <v>65</v>
      </c>
      <c r="C56" s="9">
        <f>SUM(C52:C55)</f>
        <v>162450000</v>
      </c>
    </row>
    <row r="57" spans="1:3" x14ac:dyDescent="0.25">
      <c r="A57" s="3">
        <v>401</v>
      </c>
      <c r="B57" s="3" t="s">
        <v>50</v>
      </c>
      <c r="C57" s="4"/>
    </row>
    <row r="58" spans="1:3" x14ac:dyDescent="0.25">
      <c r="A58" s="3">
        <v>402</v>
      </c>
      <c r="B58" s="3" t="s">
        <v>51</v>
      </c>
      <c r="C58" s="4"/>
    </row>
    <row r="59" spans="1:3" x14ac:dyDescent="0.25">
      <c r="A59" s="3">
        <v>404</v>
      </c>
      <c r="B59" s="3" t="s">
        <v>52</v>
      </c>
      <c r="C59" s="4"/>
    </row>
    <row r="60" spans="1:3" x14ac:dyDescent="0.25">
      <c r="A60" s="3">
        <v>405</v>
      </c>
      <c r="B60" s="3" t="s">
        <v>53</v>
      </c>
      <c r="C60" s="4"/>
    </row>
    <row r="61" spans="1:3" x14ac:dyDescent="0.25">
      <c r="A61" s="3">
        <v>406</v>
      </c>
      <c r="B61" s="3" t="s">
        <v>54</v>
      </c>
      <c r="C61" s="4"/>
    </row>
    <row r="62" spans="1:3" x14ac:dyDescent="0.25">
      <c r="A62" s="3">
        <v>408</v>
      </c>
      <c r="B62" s="3" t="s">
        <v>66</v>
      </c>
      <c r="C62" s="4">
        <v>2000000</v>
      </c>
    </row>
    <row r="63" spans="1:3" x14ac:dyDescent="0.25">
      <c r="A63" s="3">
        <v>411</v>
      </c>
      <c r="B63" s="3" t="s">
        <v>58</v>
      </c>
      <c r="C63" s="4"/>
    </row>
    <row r="64" spans="1:3" x14ac:dyDescent="0.25">
      <c r="A64" s="3"/>
      <c r="B64" s="5" t="s">
        <v>55</v>
      </c>
      <c r="C64" s="7">
        <f>SUM(C57:C63)</f>
        <v>2000000</v>
      </c>
    </row>
    <row r="65" spans="1:3" x14ac:dyDescent="0.25">
      <c r="A65" s="3"/>
      <c r="B65" s="3"/>
      <c r="C65" s="4"/>
    </row>
    <row r="66" spans="1:3" x14ac:dyDescent="0.25">
      <c r="A66" s="3">
        <v>816</v>
      </c>
      <c r="B66" s="5" t="s">
        <v>56</v>
      </c>
      <c r="C66" s="4"/>
    </row>
    <row r="67" spans="1:3" x14ac:dyDescent="0.25">
      <c r="A67" s="3"/>
      <c r="B67" s="3"/>
      <c r="C67" s="4"/>
    </row>
    <row r="68" spans="1:3" x14ac:dyDescent="0.25">
      <c r="A68" s="3"/>
      <c r="B68" s="5" t="s">
        <v>57</v>
      </c>
      <c r="C68" s="7">
        <f>C64+C66+C56</f>
        <v>164450000</v>
      </c>
    </row>
  </sheetData>
  <mergeCells count="2">
    <mergeCell ref="A3:C3"/>
    <mergeCell ref="A49:C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H8" sqref="H8"/>
    </sheetView>
  </sheetViews>
  <sheetFormatPr defaultRowHeight="15" x14ac:dyDescent="0.25"/>
  <cols>
    <col min="1" max="1" width="12.140625" customWidth="1"/>
    <col min="2" max="2" width="41" customWidth="1"/>
    <col min="3" max="3" width="18" customWidth="1"/>
  </cols>
  <sheetData>
    <row r="1" spans="1:3" x14ac:dyDescent="0.25">
      <c r="A1" s="1" t="s">
        <v>0</v>
      </c>
    </row>
    <row r="2" spans="1:3" x14ac:dyDescent="0.25">
      <c r="A2" s="1" t="s">
        <v>90</v>
      </c>
    </row>
    <row r="3" spans="1:3" x14ac:dyDescent="0.25">
      <c r="A3" s="17" t="s">
        <v>1</v>
      </c>
      <c r="B3" s="17"/>
      <c r="C3" s="17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/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/>
    </row>
    <row r="9" spans="1:3" x14ac:dyDescent="0.25">
      <c r="A9" s="3">
        <v>1107</v>
      </c>
      <c r="B9" s="3" t="s">
        <v>9</v>
      </c>
      <c r="C9" s="4"/>
    </row>
    <row r="10" spans="1:3" x14ac:dyDescent="0.25">
      <c r="A10" s="3">
        <v>1109</v>
      </c>
      <c r="B10" s="3" t="s">
        <v>8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45</v>
      </c>
      <c r="C13" s="4"/>
    </row>
    <row r="14" spans="1:3" x14ac:dyDescent="0.25">
      <c r="A14" s="3">
        <v>122</v>
      </c>
      <c r="B14" s="3" t="s">
        <v>12</v>
      </c>
      <c r="C14" s="4"/>
    </row>
    <row r="15" spans="1:3" x14ac:dyDescent="0.25">
      <c r="A15" s="3">
        <v>123</v>
      </c>
      <c r="B15" s="3" t="s">
        <v>13</v>
      </c>
      <c r="C15" s="4"/>
    </row>
    <row r="16" spans="1:3" x14ac:dyDescent="0.25">
      <c r="A16" s="3"/>
      <c r="B16" s="5" t="s">
        <v>14</v>
      </c>
      <c r="C16" s="7">
        <f>SUM(C6:C15)</f>
        <v>0</v>
      </c>
    </row>
    <row r="17" spans="1:3" x14ac:dyDescent="0.25">
      <c r="A17" s="3">
        <v>21</v>
      </c>
      <c r="B17" s="3" t="s">
        <v>15</v>
      </c>
      <c r="C17" s="4"/>
    </row>
    <row r="18" spans="1:3" x14ac:dyDescent="0.25">
      <c r="A18" s="3"/>
      <c r="B18" s="3" t="s">
        <v>16</v>
      </c>
      <c r="C18" s="4"/>
    </row>
    <row r="19" spans="1:3" x14ac:dyDescent="0.25">
      <c r="A19" s="3"/>
      <c r="B19" s="3" t="s">
        <v>17</v>
      </c>
      <c r="C19" s="4"/>
    </row>
    <row r="20" spans="1:3" x14ac:dyDescent="0.25">
      <c r="A20" s="3"/>
      <c r="B20" s="5" t="s">
        <v>18</v>
      </c>
      <c r="C20" s="7">
        <f>SUM(C17:C19)</f>
        <v>0</v>
      </c>
    </row>
    <row r="21" spans="1:3" x14ac:dyDescent="0.25">
      <c r="A21" s="3"/>
      <c r="B21" s="5" t="s">
        <v>44</v>
      </c>
      <c r="C21" s="7">
        <f>C16+C20</f>
        <v>0</v>
      </c>
    </row>
    <row r="22" spans="1:3" x14ac:dyDescent="0.25">
      <c r="A22" s="3">
        <v>311</v>
      </c>
      <c r="B22" s="3" t="s">
        <v>19</v>
      </c>
      <c r="C22" s="4"/>
    </row>
    <row r="23" spans="1:3" x14ac:dyDescent="0.25">
      <c r="A23" s="3">
        <v>312</v>
      </c>
      <c r="B23" s="3" t="s">
        <v>20</v>
      </c>
      <c r="C23" s="4"/>
    </row>
    <row r="24" spans="1:3" x14ac:dyDescent="0.25">
      <c r="A24" s="3">
        <v>321</v>
      </c>
      <c r="B24" s="3" t="s">
        <v>21</v>
      </c>
      <c r="C24" s="4"/>
    </row>
    <row r="25" spans="1:3" x14ac:dyDescent="0.25">
      <c r="A25" s="3">
        <v>322</v>
      </c>
      <c r="B25" s="3" t="s">
        <v>46</v>
      </c>
      <c r="C25" s="4"/>
    </row>
    <row r="26" spans="1:3" x14ac:dyDescent="0.25">
      <c r="A26" s="3">
        <v>3311</v>
      </c>
      <c r="B26" s="3" t="s">
        <v>22</v>
      </c>
      <c r="C26" s="4"/>
    </row>
    <row r="27" spans="1:3" x14ac:dyDescent="0.25">
      <c r="A27" s="3">
        <v>3312</v>
      </c>
      <c r="B27" s="3" t="s">
        <v>23</v>
      </c>
      <c r="C27" s="4"/>
    </row>
    <row r="28" spans="1:3" x14ac:dyDescent="0.25">
      <c r="A28" s="3">
        <v>3314</v>
      </c>
      <c r="B28" s="3" t="s">
        <v>42</v>
      </c>
      <c r="C28" s="4"/>
    </row>
    <row r="29" spans="1:3" x14ac:dyDescent="0.25">
      <c r="A29" s="3">
        <v>333</v>
      </c>
      <c r="B29" s="3" t="s">
        <v>24</v>
      </c>
      <c r="C29" s="4"/>
    </row>
    <row r="30" spans="1:3" x14ac:dyDescent="0.25">
      <c r="A30" s="3">
        <v>334</v>
      </c>
      <c r="B30" s="3" t="s">
        <v>25</v>
      </c>
      <c r="C30" s="4"/>
    </row>
    <row r="31" spans="1:3" x14ac:dyDescent="0.25">
      <c r="A31" s="3">
        <v>335</v>
      </c>
      <c r="B31" s="3" t="s">
        <v>43</v>
      </c>
      <c r="C31" s="4"/>
    </row>
    <row r="32" spans="1:3" x14ac:dyDescent="0.25">
      <c r="A32" s="3">
        <v>336</v>
      </c>
      <c r="B32" s="3" t="s">
        <v>26</v>
      </c>
      <c r="C32" s="4"/>
    </row>
    <row r="33" spans="1:3" x14ac:dyDescent="0.25">
      <c r="A33" s="3">
        <v>337</v>
      </c>
      <c r="B33" s="3" t="s">
        <v>27</v>
      </c>
      <c r="C33" s="4"/>
    </row>
    <row r="34" spans="1:3" x14ac:dyDescent="0.25">
      <c r="A34" s="3">
        <v>341</v>
      </c>
      <c r="B34" s="3" t="s">
        <v>28</v>
      </c>
      <c r="C34" s="4"/>
    </row>
    <row r="35" spans="1:3" x14ac:dyDescent="0.25">
      <c r="A35" s="3">
        <v>351</v>
      </c>
      <c r="B35" s="3" t="s">
        <v>29</v>
      </c>
      <c r="C35" s="4"/>
    </row>
    <row r="36" spans="1:3" x14ac:dyDescent="0.25">
      <c r="A36" s="3">
        <v>352</v>
      </c>
      <c r="B36" s="3" t="s">
        <v>30</v>
      </c>
      <c r="C36" s="4"/>
    </row>
    <row r="37" spans="1:3" x14ac:dyDescent="0.25">
      <c r="A37" s="3">
        <v>355</v>
      </c>
      <c r="B37" s="3" t="s">
        <v>31</v>
      </c>
      <c r="C37" s="4"/>
    </row>
    <row r="38" spans="1:3" x14ac:dyDescent="0.25">
      <c r="A38" s="3"/>
      <c r="B38" s="5" t="s">
        <v>32</v>
      </c>
      <c r="C38" s="7">
        <f>SUM(C22:C37)</f>
        <v>0</v>
      </c>
    </row>
    <row r="39" spans="1:3" x14ac:dyDescent="0.25">
      <c r="A39" s="3">
        <v>50223</v>
      </c>
      <c r="B39" s="12" t="s">
        <v>91</v>
      </c>
      <c r="C39" s="13">
        <v>48500000</v>
      </c>
    </row>
    <row r="40" spans="1:3" x14ac:dyDescent="0.25">
      <c r="A40" s="3"/>
      <c r="B40" s="5" t="s">
        <v>33</v>
      </c>
      <c r="C40" s="7">
        <f>C38+C39</f>
        <v>48500000</v>
      </c>
    </row>
    <row r="41" spans="1:3" x14ac:dyDescent="0.25">
      <c r="A41" s="3">
        <v>63</v>
      </c>
      <c r="B41" s="3" t="s">
        <v>34</v>
      </c>
      <c r="C41" s="4"/>
    </row>
    <row r="42" spans="1:3" x14ac:dyDescent="0.25">
      <c r="A42" s="3">
        <v>64</v>
      </c>
      <c r="B42" s="3" t="s">
        <v>35</v>
      </c>
      <c r="C42" s="4"/>
    </row>
    <row r="43" spans="1:3" x14ac:dyDescent="0.25">
      <c r="A43" s="3">
        <v>67</v>
      </c>
      <c r="B43" s="3" t="s">
        <v>36</v>
      </c>
      <c r="C43" s="4"/>
    </row>
    <row r="44" spans="1:3" x14ac:dyDescent="0.25">
      <c r="A44" s="3"/>
      <c r="B44" s="5" t="s">
        <v>37</v>
      </c>
      <c r="C44" s="7">
        <f>SUM(C42:C43)</f>
        <v>0</v>
      </c>
    </row>
    <row r="45" spans="1:3" x14ac:dyDescent="0.25">
      <c r="A45" s="3">
        <v>71</v>
      </c>
      <c r="B45" s="3" t="s">
        <v>38</v>
      </c>
      <c r="C45" s="4"/>
    </row>
    <row r="46" spans="1:3" x14ac:dyDescent="0.25">
      <c r="A46" s="3">
        <v>74</v>
      </c>
      <c r="B46" s="3" t="s">
        <v>39</v>
      </c>
      <c r="C46" s="4"/>
    </row>
    <row r="47" spans="1:3" x14ac:dyDescent="0.25">
      <c r="A47" s="3"/>
      <c r="B47" s="5" t="s">
        <v>40</v>
      </c>
      <c r="C47" s="4"/>
    </row>
    <row r="48" spans="1:3" x14ac:dyDescent="0.25">
      <c r="A48" s="3"/>
      <c r="B48" s="5" t="s">
        <v>41</v>
      </c>
      <c r="C48" s="7">
        <f>C40+C44+C47</f>
        <v>48500000</v>
      </c>
    </row>
  </sheetData>
  <mergeCells count="1"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sqref="A1:C49"/>
    </sheetView>
  </sheetViews>
  <sheetFormatPr defaultRowHeight="15" x14ac:dyDescent="0.25"/>
  <cols>
    <col min="1" max="1" width="11.7109375" customWidth="1"/>
    <col min="2" max="2" width="42" customWidth="1"/>
    <col min="3" max="3" width="15.85546875" customWidth="1"/>
  </cols>
  <sheetData>
    <row r="1" spans="1:3" x14ac:dyDescent="0.25">
      <c r="A1" s="1" t="s">
        <v>0</v>
      </c>
    </row>
    <row r="2" spans="1:3" x14ac:dyDescent="0.25">
      <c r="A2" s="1" t="s">
        <v>87</v>
      </c>
    </row>
    <row r="3" spans="1:3" x14ac:dyDescent="0.25">
      <c r="A3" s="17" t="s">
        <v>1</v>
      </c>
      <c r="B3" s="17"/>
      <c r="C3" s="17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/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/>
    </row>
    <row r="9" spans="1:3" x14ac:dyDescent="0.25">
      <c r="A9" s="3">
        <v>1107</v>
      </c>
      <c r="B9" s="3" t="s">
        <v>9</v>
      </c>
      <c r="C9" s="4"/>
    </row>
    <row r="10" spans="1:3" x14ac:dyDescent="0.25">
      <c r="A10" s="3">
        <v>1109</v>
      </c>
      <c r="B10" s="3" t="s">
        <v>8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45</v>
      </c>
      <c r="C13" s="4"/>
    </row>
    <row r="14" spans="1:3" x14ac:dyDescent="0.25">
      <c r="A14" s="3">
        <v>122</v>
      </c>
      <c r="B14" s="3" t="s">
        <v>12</v>
      </c>
      <c r="C14" s="4"/>
    </row>
    <row r="15" spans="1:3" x14ac:dyDescent="0.25">
      <c r="A15" s="3">
        <v>123</v>
      </c>
      <c r="B15" s="3" t="s">
        <v>13</v>
      </c>
      <c r="C15" s="4"/>
    </row>
    <row r="16" spans="1:3" x14ac:dyDescent="0.25">
      <c r="A16" s="3"/>
      <c r="B16" s="5" t="s">
        <v>14</v>
      </c>
      <c r="C16" s="7">
        <f>SUM(C6:C15)</f>
        <v>0</v>
      </c>
    </row>
    <row r="17" spans="1:3" x14ac:dyDescent="0.25">
      <c r="A17" s="3">
        <v>21</v>
      </c>
      <c r="B17" s="3" t="s">
        <v>15</v>
      </c>
      <c r="C17" s="4"/>
    </row>
    <row r="18" spans="1:3" x14ac:dyDescent="0.25">
      <c r="A18" s="3"/>
      <c r="B18" s="3" t="s">
        <v>16</v>
      </c>
      <c r="C18" s="4"/>
    </row>
    <row r="19" spans="1:3" x14ac:dyDescent="0.25">
      <c r="A19" s="3"/>
      <c r="B19" s="3" t="s">
        <v>17</v>
      </c>
      <c r="C19" s="4"/>
    </row>
    <row r="20" spans="1:3" x14ac:dyDescent="0.25">
      <c r="A20" s="3"/>
      <c r="B20" s="5" t="s">
        <v>18</v>
      </c>
      <c r="C20" s="7">
        <f>SUM(C17:C19)</f>
        <v>0</v>
      </c>
    </row>
    <row r="21" spans="1:3" x14ac:dyDescent="0.25">
      <c r="A21" s="3"/>
      <c r="B21" s="5" t="s">
        <v>44</v>
      </c>
      <c r="C21" s="7">
        <f>C16+C20</f>
        <v>0</v>
      </c>
    </row>
    <row r="22" spans="1:3" x14ac:dyDescent="0.25">
      <c r="A22" s="3">
        <v>311</v>
      </c>
      <c r="B22" s="3" t="s">
        <v>19</v>
      </c>
      <c r="C22" s="4"/>
    </row>
    <row r="23" spans="1:3" x14ac:dyDescent="0.25">
      <c r="A23" s="3">
        <v>312</v>
      </c>
      <c r="B23" s="3" t="s">
        <v>20</v>
      </c>
      <c r="C23" s="4"/>
    </row>
    <row r="24" spans="1:3" x14ac:dyDescent="0.25">
      <c r="A24" s="3">
        <v>321</v>
      </c>
      <c r="B24" s="3" t="s">
        <v>21</v>
      </c>
      <c r="C24" s="4"/>
    </row>
    <row r="25" spans="1:3" x14ac:dyDescent="0.25">
      <c r="A25" s="3">
        <v>322</v>
      </c>
      <c r="B25" s="3" t="s">
        <v>46</v>
      </c>
      <c r="C25" s="4"/>
    </row>
    <row r="26" spans="1:3" x14ac:dyDescent="0.25">
      <c r="A26" s="3">
        <v>3311</v>
      </c>
      <c r="B26" s="3" t="s">
        <v>22</v>
      </c>
      <c r="C26" s="4"/>
    </row>
    <row r="27" spans="1:3" x14ac:dyDescent="0.25">
      <c r="A27" s="3">
        <v>3312</v>
      </c>
      <c r="B27" s="3" t="s">
        <v>23</v>
      </c>
      <c r="C27" s="4"/>
    </row>
    <row r="28" spans="1:3" x14ac:dyDescent="0.25">
      <c r="A28" s="3">
        <v>3314</v>
      </c>
      <c r="B28" s="3" t="s">
        <v>42</v>
      </c>
      <c r="C28" s="4"/>
    </row>
    <row r="29" spans="1:3" x14ac:dyDescent="0.25">
      <c r="A29" s="3">
        <v>333</v>
      </c>
      <c r="B29" s="3" t="s">
        <v>24</v>
      </c>
      <c r="C29" s="4"/>
    </row>
    <row r="30" spans="1:3" x14ac:dyDescent="0.25">
      <c r="A30" s="3">
        <v>334</v>
      </c>
      <c r="B30" s="3" t="s">
        <v>25</v>
      </c>
      <c r="C30" s="4"/>
    </row>
    <row r="31" spans="1:3" x14ac:dyDescent="0.25">
      <c r="A31" s="3">
        <v>335</v>
      </c>
      <c r="B31" s="3" t="s">
        <v>43</v>
      </c>
      <c r="C31" s="4"/>
    </row>
    <row r="32" spans="1:3" x14ac:dyDescent="0.25">
      <c r="A32" s="3">
        <v>336</v>
      </c>
      <c r="B32" s="3" t="s">
        <v>26</v>
      </c>
      <c r="C32" s="4"/>
    </row>
    <row r="33" spans="1:3" x14ac:dyDescent="0.25">
      <c r="A33" s="3">
        <v>337</v>
      </c>
      <c r="B33" s="3" t="s">
        <v>27</v>
      </c>
      <c r="C33" s="4"/>
    </row>
    <row r="34" spans="1:3" x14ac:dyDescent="0.25">
      <c r="A34" s="3">
        <v>341</v>
      </c>
      <c r="B34" s="3" t="s">
        <v>28</v>
      </c>
      <c r="C34" s="4"/>
    </row>
    <row r="35" spans="1:3" x14ac:dyDescent="0.25">
      <c r="A35" s="3">
        <v>351</v>
      </c>
      <c r="B35" s="3" t="s">
        <v>29</v>
      </c>
      <c r="C35" s="4"/>
    </row>
    <row r="36" spans="1:3" x14ac:dyDescent="0.25">
      <c r="A36" s="3">
        <v>352</v>
      </c>
      <c r="B36" s="3" t="s">
        <v>30</v>
      </c>
      <c r="C36" s="4"/>
    </row>
    <row r="37" spans="1:3" x14ac:dyDescent="0.25">
      <c r="A37" s="3">
        <v>355</v>
      </c>
      <c r="B37" s="3" t="s">
        <v>31</v>
      </c>
      <c r="C37" s="4"/>
    </row>
    <row r="38" spans="1:3" x14ac:dyDescent="0.25">
      <c r="A38" s="3"/>
      <c r="B38" s="5" t="s">
        <v>32</v>
      </c>
      <c r="C38" s="7">
        <f>SUM(C22:C37)</f>
        <v>0</v>
      </c>
    </row>
    <row r="39" spans="1:3" x14ac:dyDescent="0.25">
      <c r="A39" s="3">
        <v>51235</v>
      </c>
      <c r="B39" s="12" t="s">
        <v>88</v>
      </c>
      <c r="C39" s="13">
        <v>11000000</v>
      </c>
    </row>
    <row r="40" spans="1:3" x14ac:dyDescent="0.25">
      <c r="A40" s="3"/>
      <c r="B40" s="5" t="s">
        <v>33</v>
      </c>
      <c r="C40" s="7">
        <f>C38+C39</f>
        <v>11000000</v>
      </c>
    </row>
    <row r="41" spans="1:3" x14ac:dyDescent="0.25">
      <c r="A41" s="3">
        <v>63</v>
      </c>
      <c r="B41" s="3" t="s">
        <v>34</v>
      </c>
      <c r="C41" s="4"/>
    </row>
    <row r="42" spans="1:3" x14ac:dyDescent="0.25">
      <c r="A42" s="3">
        <v>64</v>
      </c>
      <c r="B42" s="3" t="s">
        <v>35</v>
      </c>
      <c r="C42" s="4"/>
    </row>
    <row r="43" spans="1:3" x14ac:dyDescent="0.25">
      <c r="A43" s="3">
        <v>67</v>
      </c>
      <c r="B43" s="3" t="s">
        <v>36</v>
      </c>
      <c r="C43" s="4"/>
    </row>
    <row r="44" spans="1:3" x14ac:dyDescent="0.25">
      <c r="A44" s="3"/>
      <c r="B44" s="5" t="s">
        <v>37</v>
      </c>
      <c r="C44" s="7">
        <f>SUM(C42:C43)</f>
        <v>0</v>
      </c>
    </row>
    <row r="45" spans="1:3" x14ac:dyDescent="0.25">
      <c r="A45" s="3">
        <v>71</v>
      </c>
      <c r="B45" s="3" t="s">
        <v>38</v>
      </c>
      <c r="C45" s="4"/>
    </row>
    <row r="46" spans="1:3" x14ac:dyDescent="0.25">
      <c r="A46" s="3">
        <v>74</v>
      </c>
      <c r="B46" s="3" t="s">
        <v>39</v>
      </c>
      <c r="C46" s="4"/>
    </row>
    <row r="47" spans="1:3" x14ac:dyDescent="0.25">
      <c r="A47" s="3"/>
      <c r="B47" s="5" t="s">
        <v>40</v>
      </c>
      <c r="C47" s="4"/>
    </row>
    <row r="48" spans="1:3" x14ac:dyDescent="0.25">
      <c r="A48" s="3"/>
      <c r="B48" s="5" t="s">
        <v>41</v>
      </c>
      <c r="C48" s="7">
        <f>C40+C44+C47</f>
        <v>11000000</v>
      </c>
    </row>
  </sheetData>
  <mergeCells count="1"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>
      <selection activeCell="C47" sqref="C47"/>
    </sheetView>
  </sheetViews>
  <sheetFormatPr defaultRowHeight="15" x14ac:dyDescent="0.25"/>
  <cols>
    <col min="1" max="1" width="13.85546875" customWidth="1"/>
    <col min="2" max="2" width="39.140625" customWidth="1"/>
    <col min="3" max="3" width="21.28515625" customWidth="1"/>
  </cols>
  <sheetData>
    <row r="1" spans="1:3" x14ac:dyDescent="0.25">
      <c r="A1" s="1" t="s">
        <v>0</v>
      </c>
    </row>
    <row r="2" spans="1:3" x14ac:dyDescent="0.25">
      <c r="A2" s="1" t="s">
        <v>67</v>
      </c>
    </row>
    <row r="3" spans="1:3" x14ac:dyDescent="0.25">
      <c r="A3" s="17" t="s">
        <v>1</v>
      </c>
      <c r="B3" s="17"/>
      <c r="C3" s="17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/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/>
    </row>
    <row r="9" spans="1:3" x14ac:dyDescent="0.25">
      <c r="A9" s="3">
        <v>1107</v>
      </c>
      <c r="B9" s="3" t="s">
        <v>9</v>
      </c>
      <c r="C9" s="4"/>
    </row>
    <row r="10" spans="1:3" x14ac:dyDescent="0.25">
      <c r="A10" s="3">
        <v>1109</v>
      </c>
      <c r="B10" s="3" t="s">
        <v>8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45</v>
      </c>
      <c r="C13" s="4"/>
    </row>
    <row r="14" spans="1:3" x14ac:dyDescent="0.25">
      <c r="A14" s="3">
        <v>122</v>
      </c>
      <c r="B14" s="3" t="s">
        <v>12</v>
      </c>
      <c r="C14" s="4">
        <v>960000</v>
      </c>
    </row>
    <row r="15" spans="1:3" x14ac:dyDescent="0.25">
      <c r="A15" s="3">
        <v>123</v>
      </c>
      <c r="B15" s="3" t="s">
        <v>13</v>
      </c>
      <c r="C15" s="4"/>
    </row>
    <row r="16" spans="1:3" x14ac:dyDescent="0.25">
      <c r="A16" s="3"/>
      <c r="B16" s="5" t="s">
        <v>14</v>
      </c>
      <c r="C16" s="7">
        <f>SUM(C6:C15)</f>
        <v>960000</v>
      </c>
    </row>
    <row r="17" spans="1:3" x14ac:dyDescent="0.25">
      <c r="A17" s="3">
        <v>21</v>
      </c>
      <c r="B17" s="3" t="s">
        <v>15</v>
      </c>
      <c r="C17" s="4">
        <v>125000</v>
      </c>
    </row>
    <row r="18" spans="1:3" x14ac:dyDescent="0.25">
      <c r="A18" s="3"/>
      <c r="B18" s="3" t="s">
        <v>16</v>
      </c>
      <c r="C18" s="4"/>
    </row>
    <row r="19" spans="1:3" x14ac:dyDescent="0.25">
      <c r="A19" s="3"/>
      <c r="B19" s="3" t="s">
        <v>17</v>
      </c>
      <c r="C19" s="4"/>
    </row>
    <row r="20" spans="1:3" x14ac:dyDescent="0.25">
      <c r="A20" s="3"/>
      <c r="B20" s="5" t="s">
        <v>18</v>
      </c>
      <c r="C20" s="7">
        <f>SUM(C17:C19)</f>
        <v>125000</v>
      </c>
    </row>
    <row r="21" spans="1:3" x14ac:dyDescent="0.25">
      <c r="A21" s="3"/>
      <c r="B21" s="5" t="s">
        <v>44</v>
      </c>
      <c r="C21" s="7">
        <f>C16+C20</f>
        <v>1085000</v>
      </c>
    </row>
    <row r="22" spans="1:3" x14ac:dyDescent="0.25">
      <c r="A22" s="3">
        <v>311</v>
      </c>
      <c r="B22" s="3" t="s">
        <v>19</v>
      </c>
      <c r="C22" s="4"/>
    </row>
    <row r="23" spans="1:3" x14ac:dyDescent="0.25">
      <c r="A23" s="3">
        <v>312</v>
      </c>
      <c r="B23" s="3" t="s">
        <v>20</v>
      </c>
      <c r="C23" s="4"/>
    </row>
    <row r="24" spans="1:3" x14ac:dyDescent="0.25">
      <c r="A24" s="3">
        <v>321</v>
      </c>
      <c r="B24" s="3" t="s">
        <v>21</v>
      </c>
      <c r="C24" s="4"/>
    </row>
    <row r="25" spans="1:3" x14ac:dyDescent="0.25">
      <c r="A25" s="3">
        <v>322</v>
      </c>
      <c r="B25" s="3" t="s">
        <v>46</v>
      </c>
      <c r="C25" s="4">
        <v>50000</v>
      </c>
    </row>
    <row r="26" spans="1:3" x14ac:dyDescent="0.25">
      <c r="A26" s="3">
        <v>3311</v>
      </c>
      <c r="B26" s="3" t="s">
        <v>85</v>
      </c>
      <c r="C26" s="4"/>
    </row>
    <row r="27" spans="1:3" x14ac:dyDescent="0.25">
      <c r="A27" s="3">
        <v>3312</v>
      </c>
      <c r="B27" s="3" t="s">
        <v>23</v>
      </c>
      <c r="C27" s="4"/>
    </row>
    <row r="28" spans="1:3" x14ac:dyDescent="0.25">
      <c r="A28" s="3">
        <v>3314</v>
      </c>
      <c r="B28" s="3" t="s">
        <v>42</v>
      </c>
      <c r="C28" s="4"/>
    </row>
    <row r="29" spans="1:3" x14ac:dyDescent="0.25">
      <c r="A29" s="3">
        <v>333</v>
      </c>
      <c r="B29" s="3" t="s">
        <v>24</v>
      </c>
      <c r="C29" s="4"/>
    </row>
    <row r="30" spans="1:3" x14ac:dyDescent="0.25">
      <c r="A30" s="3">
        <v>334</v>
      </c>
      <c r="B30" s="3" t="s">
        <v>25</v>
      </c>
      <c r="C30" s="4"/>
    </row>
    <row r="31" spans="1:3" x14ac:dyDescent="0.25">
      <c r="A31" s="3">
        <v>335</v>
      </c>
      <c r="B31" s="3" t="s">
        <v>43</v>
      </c>
      <c r="C31" s="4"/>
    </row>
    <row r="32" spans="1:3" x14ac:dyDescent="0.25">
      <c r="A32" s="3">
        <v>336</v>
      </c>
      <c r="B32" s="3" t="s">
        <v>26</v>
      </c>
      <c r="C32" s="4"/>
    </row>
    <row r="33" spans="1:3" x14ac:dyDescent="0.25">
      <c r="A33" s="3">
        <v>337</v>
      </c>
      <c r="B33" s="3" t="s">
        <v>27</v>
      </c>
      <c r="C33" s="4">
        <v>21000</v>
      </c>
    </row>
    <row r="34" spans="1:3" x14ac:dyDescent="0.25">
      <c r="A34" s="3">
        <v>341</v>
      </c>
      <c r="B34" s="3" t="s">
        <v>28</v>
      </c>
      <c r="C34" s="4"/>
    </row>
    <row r="35" spans="1:3" x14ac:dyDescent="0.25">
      <c r="A35" s="3">
        <v>351</v>
      </c>
      <c r="B35" s="3" t="s">
        <v>29</v>
      </c>
      <c r="C35" s="4">
        <v>19000</v>
      </c>
    </row>
    <row r="36" spans="1:3" x14ac:dyDescent="0.25">
      <c r="A36" s="3">
        <v>352</v>
      </c>
      <c r="B36" s="3" t="s">
        <v>30</v>
      </c>
      <c r="C36" s="4"/>
    </row>
    <row r="37" spans="1:3" x14ac:dyDescent="0.25">
      <c r="A37" s="3">
        <v>355</v>
      </c>
      <c r="B37" s="3" t="s">
        <v>31</v>
      </c>
      <c r="C37" s="4"/>
    </row>
    <row r="38" spans="1:3" x14ac:dyDescent="0.25">
      <c r="A38" s="3"/>
      <c r="B38" s="5" t="s">
        <v>86</v>
      </c>
      <c r="C38" s="7">
        <f>SUM(C22:C37)</f>
        <v>90000</v>
      </c>
    </row>
    <row r="39" spans="1:3" x14ac:dyDescent="0.25">
      <c r="A39" s="3"/>
      <c r="B39" s="5" t="s">
        <v>33</v>
      </c>
      <c r="C39" s="4"/>
    </row>
    <row r="40" spans="1:3" x14ac:dyDescent="0.25">
      <c r="A40" s="3">
        <v>63</v>
      </c>
      <c r="B40" s="3" t="s">
        <v>34</v>
      </c>
      <c r="C40" s="4"/>
    </row>
    <row r="41" spans="1:3" x14ac:dyDescent="0.25">
      <c r="A41" s="3">
        <v>64</v>
      </c>
      <c r="B41" s="3" t="s">
        <v>35</v>
      </c>
      <c r="C41" s="4"/>
    </row>
    <row r="42" spans="1:3" x14ac:dyDescent="0.25">
      <c r="A42" s="3">
        <v>67</v>
      </c>
      <c r="B42" s="3" t="s">
        <v>36</v>
      </c>
      <c r="C42" s="4"/>
    </row>
    <row r="43" spans="1:3" x14ac:dyDescent="0.25">
      <c r="A43" s="3"/>
      <c r="B43" s="5" t="s">
        <v>37</v>
      </c>
      <c r="C43" s="7">
        <f>SUM(C41:C42)</f>
        <v>0</v>
      </c>
    </row>
    <row r="44" spans="1:3" x14ac:dyDescent="0.25">
      <c r="A44" s="3">
        <v>71</v>
      </c>
      <c r="B44" s="3" t="s">
        <v>38</v>
      </c>
      <c r="C44" s="4"/>
    </row>
    <row r="45" spans="1:3" x14ac:dyDescent="0.25">
      <c r="A45" s="3">
        <v>74</v>
      </c>
      <c r="B45" s="3" t="s">
        <v>39</v>
      </c>
      <c r="C45" s="4"/>
    </row>
    <row r="46" spans="1:3" x14ac:dyDescent="0.25">
      <c r="A46" s="3"/>
      <c r="B46" s="5" t="s">
        <v>40</v>
      </c>
      <c r="C46" s="4"/>
    </row>
    <row r="47" spans="1:3" x14ac:dyDescent="0.25">
      <c r="A47" s="3"/>
      <c r="B47" s="5" t="s">
        <v>41</v>
      </c>
      <c r="C47" s="7">
        <f>C21+C38+C43+C46</f>
        <v>1175000</v>
      </c>
    </row>
  </sheetData>
  <mergeCells count="1"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>
      <selection activeCell="I36" sqref="I36"/>
    </sheetView>
  </sheetViews>
  <sheetFormatPr defaultRowHeight="15" x14ac:dyDescent="0.25"/>
  <cols>
    <col min="1" max="1" width="12.5703125" customWidth="1"/>
    <col min="2" max="2" width="43.42578125" customWidth="1"/>
    <col min="3" max="3" width="17.7109375" customWidth="1"/>
  </cols>
  <sheetData>
    <row r="1" spans="1:3" x14ac:dyDescent="0.25">
      <c r="A1" s="1" t="s">
        <v>0</v>
      </c>
    </row>
    <row r="2" spans="1:3" x14ac:dyDescent="0.25">
      <c r="A2" s="1" t="s">
        <v>68</v>
      </c>
    </row>
    <row r="3" spans="1:3" x14ac:dyDescent="0.25">
      <c r="A3" s="17" t="s">
        <v>1</v>
      </c>
      <c r="B3" s="17"/>
      <c r="C3" s="17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/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/>
    </row>
    <row r="9" spans="1:3" x14ac:dyDescent="0.25">
      <c r="A9" s="3">
        <v>1107</v>
      </c>
      <c r="B9" s="3" t="s">
        <v>9</v>
      </c>
      <c r="C9" s="4"/>
    </row>
    <row r="10" spans="1:3" x14ac:dyDescent="0.25">
      <c r="A10" s="3">
        <v>1109</v>
      </c>
      <c r="B10" s="3" t="s">
        <v>8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45</v>
      </c>
      <c r="C13" s="4"/>
    </row>
    <row r="14" spans="1:3" x14ac:dyDescent="0.25">
      <c r="A14" s="3">
        <v>122</v>
      </c>
      <c r="B14" s="3" t="s">
        <v>12</v>
      </c>
      <c r="C14" s="4"/>
    </row>
    <row r="15" spans="1:3" x14ac:dyDescent="0.25">
      <c r="A15" s="3">
        <v>123</v>
      </c>
      <c r="B15" s="3" t="s">
        <v>13</v>
      </c>
      <c r="C15" s="4"/>
    </row>
    <row r="16" spans="1:3" x14ac:dyDescent="0.25">
      <c r="A16" s="3"/>
      <c r="B16" s="5" t="s">
        <v>14</v>
      </c>
      <c r="C16" s="7">
        <f>SUM(C6:C15)</f>
        <v>0</v>
      </c>
    </row>
    <row r="17" spans="1:3" x14ac:dyDescent="0.25">
      <c r="A17" s="3">
        <v>21</v>
      </c>
      <c r="B17" s="3" t="s">
        <v>15</v>
      </c>
      <c r="C17" s="4"/>
    </row>
    <row r="18" spans="1:3" x14ac:dyDescent="0.25">
      <c r="A18" s="3"/>
      <c r="B18" s="3" t="s">
        <v>16</v>
      </c>
      <c r="C18" s="4"/>
    </row>
    <row r="19" spans="1:3" x14ac:dyDescent="0.25">
      <c r="A19" s="3"/>
      <c r="B19" s="3" t="s">
        <v>17</v>
      </c>
      <c r="C19" s="4"/>
    </row>
    <row r="20" spans="1:3" x14ac:dyDescent="0.25">
      <c r="A20" s="3"/>
      <c r="B20" s="5" t="s">
        <v>18</v>
      </c>
      <c r="C20" s="7">
        <f>SUM(C17:C19)</f>
        <v>0</v>
      </c>
    </row>
    <row r="21" spans="1:3" x14ac:dyDescent="0.25">
      <c r="A21" s="3"/>
      <c r="B21" s="5" t="s">
        <v>44</v>
      </c>
      <c r="C21" s="7">
        <f>C16+C20</f>
        <v>0</v>
      </c>
    </row>
    <row r="22" spans="1:3" x14ac:dyDescent="0.25">
      <c r="A22" s="3">
        <v>311</v>
      </c>
      <c r="B22" s="3" t="s">
        <v>19</v>
      </c>
      <c r="C22" s="4"/>
    </row>
    <row r="23" spans="1:3" x14ac:dyDescent="0.25">
      <c r="A23" s="3">
        <v>312</v>
      </c>
      <c r="B23" s="3" t="s">
        <v>20</v>
      </c>
      <c r="C23" s="4"/>
    </row>
    <row r="24" spans="1:3" x14ac:dyDescent="0.25">
      <c r="A24" s="3">
        <v>321</v>
      </c>
      <c r="B24" s="3" t="s">
        <v>21</v>
      </c>
      <c r="C24" s="4"/>
    </row>
    <row r="25" spans="1:3" x14ac:dyDescent="0.25">
      <c r="A25" s="3">
        <v>322</v>
      </c>
      <c r="B25" s="3" t="s">
        <v>46</v>
      </c>
      <c r="C25" s="4"/>
    </row>
    <row r="26" spans="1:3" x14ac:dyDescent="0.25">
      <c r="A26" s="3">
        <v>3311</v>
      </c>
      <c r="B26" s="3" t="s">
        <v>85</v>
      </c>
      <c r="C26" s="4"/>
    </row>
    <row r="27" spans="1:3" x14ac:dyDescent="0.25">
      <c r="A27" s="3">
        <v>3312</v>
      </c>
      <c r="B27" s="3" t="s">
        <v>23</v>
      </c>
      <c r="C27" s="4"/>
    </row>
    <row r="28" spans="1:3" x14ac:dyDescent="0.25">
      <c r="A28" s="3">
        <v>3314</v>
      </c>
      <c r="B28" s="3" t="s">
        <v>42</v>
      </c>
      <c r="C28" s="4"/>
    </row>
    <row r="29" spans="1:3" x14ac:dyDescent="0.25">
      <c r="A29" s="3">
        <v>333</v>
      </c>
      <c r="B29" s="3" t="s">
        <v>24</v>
      </c>
      <c r="C29" s="4"/>
    </row>
    <row r="30" spans="1:3" x14ac:dyDescent="0.25">
      <c r="A30" s="3">
        <v>334</v>
      </c>
      <c r="B30" s="3" t="s">
        <v>25</v>
      </c>
      <c r="C30" s="4"/>
    </row>
    <row r="31" spans="1:3" x14ac:dyDescent="0.25">
      <c r="A31" s="3">
        <v>335</v>
      </c>
      <c r="B31" s="3" t="s">
        <v>43</v>
      </c>
      <c r="C31" s="4"/>
    </row>
    <row r="32" spans="1:3" x14ac:dyDescent="0.25">
      <c r="A32" s="3">
        <v>336</v>
      </c>
      <c r="B32" s="3" t="s">
        <v>26</v>
      </c>
      <c r="C32" s="4"/>
    </row>
    <row r="33" spans="1:3" x14ac:dyDescent="0.25">
      <c r="A33" s="3">
        <v>337</v>
      </c>
      <c r="B33" s="3" t="s">
        <v>27</v>
      </c>
      <c r="C33" s="4">
        <v>5510000</v>
      </c>
    </row>
    <row r="34" spans="1:3" x14ac:dyDescent="0.25">
      <c r="A34" s="3">
        <v>341</v>
      </c>
      <c r="B34" s="3" t="s">
        <v>28</v>
      </c>
      <c r="C34" s="4"/>
    </row>
    <row r="35" spans="1:3" x14ac:dyDescent="0.25">
      <c r="A35" s="3">
        <v>351</v>
      </c>
      <c r="B35" s="3" t="s">
        <v>29</v>
      </c>
      <c r="C35" s="4">
        <v>1490000</v>
      </c>
    </row>
    <row r="36" spans="1:3" x14ac:dyDescent="0.25">
      <c r="A36" s="3">
        <v>352</v>
      </c>
      <c r="B36" s="3" t="s">
        <v>30</v>
      </c>
      <c r="C36" s="4"/>
    </row>
    <row r="37" spans="1:3" x14ac:dyDescent="0.25">
      <c r="A37" s="3">
        <v>355</v>
      </c>
      <c r="B37" s="3" t="s">
        <v>31</v>
      </c>
      <c r="C37" s="4"/>
    </row>
    <row r="38" spans="1:3" x14ac:dyDescent="0.25">
      <c r="A38" s="3"/>
      <c r="B38" s="5" t="s">
        <v>86</v>
      </c>
      <c r="C38" s="7">
        <f>SUM(C22:C37)</f>
        <v>7000000</v>
      </c>
    </row>
    <row r="39" spans="1:3" x14ac:dyDescent="0.25">
      <c r="A39" s="3"/>
      <c r="B39" s="5" t="s">
        <v>33</v>
      </c>
      <c r="C39" s="4"/>
    </row>
    <row r="40" spans="1:3" x14ac:dyDescent="0.25">
      <c r="A40" s="3">
        <v>63</v>
      </c>
      <c r="B40" s="3" t="s">
        <v>34</v>
      </c>
      <c r="C40" s="4"/>
    </row>
    <row r="41" spans="1:3" x14ac:dyDescent="0.25">
      <c r="A41" s="3">
        <v>64</v>
      </c>
      <c r="B41" s="3" t="s">
        <v>35</v>
      </c>
      <c r="C41" s="4"/>
    </row>
    <row r="42" spans="1:3" x14ac:dyDescent="0.25">
      <c r="A42" s="3">
        <v>67</v>
      </c>
      <c r="B42" s="3" t="s">
        <v>36</v>
      </c>
      <c r="C42" s="4"/>
    </row>
    <row r="43" spans="1:3" x14ac:dyDescent="0.25">
      <c r="A43" s="3"/>
      <c r="B43" s="5" t="s">
        <v>37</v>
      </c>
      <c r="C43" s="7">
        <f>SUM(C41:C42)</f>
        <v>0</v>
      </c>
    </row>
    <row r="44" spans="1:3" x14ac:dyDescent="0.25">
      <c r="A44" s="3">
        <v>71</v>
      </c>
      <c r="B44" s="3" t="s">
        <v>38</v>
      </c>
      <c r="C44" s="4"/>
    </row>
    <row r="45" spans="1:3" x14ac:dyDescent="0.25">
      <c r="A45" s="3">
        <v>74</v>
      </c>
      <c r="B45" s="3" t="s">
        <v>39</v>
      </c>
      <c r="C45" s="4"/>
    </row>
    <row r="46" spans="1:3" x14ac:dyDescent="0.25">
      <c r="A46" s="3"/>
      <c r="B46" s="5" t="s">
        <v>40</v>
      </c>
      <c r="C46" s="4"/>
    </row>
    <row r="47" spans="1:3" x14ac:dyDescent="0.25">
      <c r="A47" s="3"/>
      <c r="B47" s="5" t="s">
        <v>41</v>
      </c>
      <c r="C47" s="7">
        <f>C21+C38+C43+C46</f>
        <v>7000000</v>
      </c>
    </row>
  </sheetData>
  <mergeCells count="1"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F42" sqref="F42"/>
    </sheetView>
  </sheetViews>
  <sheetFormatPr defaultRowHeight="15" x14ac:dyDescent="0.25"/>
  <cols>
    <col min="1" max="1" width="14.85546875" customWidth="1"/>
    <col min="2" max="2" width="39.5703125" customWidth="1"/>
    <col min="3" max="3" width="19" customWidth="1"/>
  </cols>
  <sheetData>
    <row r="1" spans="1:3" x14ac:dyDescent="0.25">
      <c r="A1" s="1" t="s">
        <v>0</v>
      </c>
    </row>
    <row r="2" spans="1:3" x14ac:dyDescent="0.25">
      <c r="A2" s="1" t="s">
        <v>69</v>
      </c>
    </row>
    <row r="3" spans="1:3" x14ac:dyDescent="0.25">
      <c r="A3" s="17" t="s">
        <v>1</v>
      </c>
      <c r="B3" s="17"/>
      <c r="C3" s="17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/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/>
    </row>
    <row r="9" spans="1:3" x14ac:dyDescent="0.25">
      <c r="A9" s="3">
        <v>1107</v>
      </c>
      <c r="B9" s="3" t="s">
        <v>9</v>
      </c>
      <c r="C9" s="4"/>
    </row>
    <row r="10" spans="1:3" x14ac:dyDescent="0.25">
      <c r="A10" s="3">
        <v>1109</v>
      </c>
      <c r="B10" s="3" t="s">
        <v>8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45</v>
      </c>
      <c r="C13" s="4"/>
    </row>
    <row r="14" spans="1:3" x14ac:dyDescent="0.25">
      <c r="A14" s="3">
        <v>122</v>
      </c>
      <c r="B14" s="3" t="s">
        <v>12</v>
      </c>
      <c r="C14" s="4"/>
    </row>
    <row r="15" spans="1:3" x14ac:dyDescent="0.25">
      <c r="A15" s="3">
        <v>123</v>
      </c>
      <c r="B15" s="3" t="s">
        <v>13</v>
      </c>
      <c r="C15" s="4"/>
    </row>
    <row r="16" spans="1:3" x14ac:dyDescent="0.25">
      <c r="A16" s="3"/>
      <c r="B16" s="5" t="s">
        <v>14</v>
      </c>
      <c r="C16" s="7">
        <f>SUM(C6:C15)</f>
        <v>0</v>
      </c>
    </row>
    <row r="17" spans="1:3" x14ac:dyDescent="0.25">
      <c r="A17" s="3">
        <v>21</v>
      </c>
      <c r="B17" s="3" t="s">
        <v>15</v>
      </c>
      <c r="C17" s="4"/>
    </row>
    <row r="18" spans="1:3" x14ac:dyDescent="0.25">
      <c r="A18" s="3"/>
      <c r="B18" s="3" t="s">
        <v>16</v>
      </c>
      <c r="C18" s="4"/>
    </row>
    <row r="19" spans="1:3" x14ac:dyDescent="0.25">
      <c r="A19" s="3"/>
      <c r="B19" s="3" t="s">
        <v>17</v>
      </c>
      <c r="C19" s="4"/>
    </row>
    <row r="20" spans="1:3" x14ac:dyDescent="0.25">
      <c r="A20" s="3"/>
      <c r="B20" s="5" t="s">
        <v>18</v>
      </c>
      <c r="C20" s="7">
        <f>SUM(C17:C19)</f>
        <v>0</v>
      </c>
    </row>
    <row r="21" spans="1:3" x14ac:dyDescent="0.25">
      <c r="A21" s="3"/>
      <c r="B21" s="5" t="s">
        <v>44</v>
      </c>
      <c r="C21" s="7">
        <f>C16+C20</f>
        <v>0</v>
      </c>
    </row>
    <row r="22" spans="1:3" x14ac:dyDescent="0.25">
      <c r="A22" s="3">
        <v>311</v>
      </c>
      <c r="B22" s="3" t="s">
        <v>19</v>
      </c>
      <c r="C22" s="4"/>
    </row>
    <row r="23" spans="1:3" x14ac:dyDescent="0.25">
      <c r="A23" s="3">
        <v>312</v>
      </c>
      <c r="B23" s="3" t="s">
        <v>20</v>
      </c>
      <c r="C23" s="4"/>
    </row>
    <row r="24" spans="1:3" x14ac:dyDescent="0.25">
      <c r="A24" s="3">
        <v>321</v>
      </c>
      <c r="B24" s="3" t="s">
        <v>21</v>
      </c>
      <c r="C24" s="4"/>
    </row>
    <row r="25" spans="1:3" x14ac:dyDescent="0.25">
      <c r="A25" s="3">
        <v>322</v>
      </c>
      <c r="B25" s="3" t="s">
        <v>46</v>
      </c>
      <c r="C25" s="4"/>
    </row>
    <row r="26" spans="1:3" x14ac:dyDescent="0.25">
      <c r="A26" s="3">
        <v>3311</v>
      </c>
      <c r="B26" s="3" t="s">
        <v>22</v>
      </c>
      <c r="C26" s="4"/>
    </row>
    <row r="27" spans="1:3" x14ac:dyDescent="0.25">
      <c r="A27" s="3">
        <v>3312</v>
      </c>
      <c r="B27" s="3" t="s">
        <v>23</v>
      </c>
      <c r="C27" s="4"/>
    </row>
    <row r="28" spans="1:3" x14ac:dyDescent="0.25">
      <c r="A28" s="3">
        <v>3314</v>
      </c>
      <c r="B28" s="3" t="s">
        <v>42</v>
      </c>
      <c r="C28" s="4"/>
    </row>
    <row r="29" spans="1:3" x14ac:dyDescent="0.25">
      <c r="A29" s="3">
        <v>333</v>
      </c>
      <c r="B29" s="3" t="s">
        <v>24</v>
      </c>
      <c r="C29" s="4"/>
    </row>
    <row r="30" spans="1:3" x14ac:dyDescent="0.25">
      <c r="A30" s="3">
        <v>334</v>
      </c>
      <c r="B30" s="3" t="s">
        <v>25</v>
      </c>
      <c r="C30" s="4"/>
    </row>
    <row r="31" spans="1:3" x14ac:dyDescent="0.25">
      <c r="A31" s="3">
        <v>335</v>
      </c>
      <c r="B31" s="3" t="s">
        <v>43</v>
      </c>
      <c r="C31" s="4"/>
    </row>
    <row r="32" spans="1:3" x14ac:dyDescent="0.25">
      <c r="A32" s="3">
        <v>336</v>
      </c>
      <c r="B32" s="3" t="s">
        <v>26</v>
      </c>
      <c r="C32" s="4"/>
    </row>
    <row r="33" spans="1:3" x14ac:dyDescent="0.25">
      <c r="A33" s="3">
        <v>337</v>
      </c>
      <c r="B33" s="3" t="s">
        <v>27</v>
      </c>
      <c r="C33" s="4"/>
    </row>
    <row r="34" spans="1:3" x14ac:dyDescent="0.25">
      <c r="A34" s="3">
        <v>341</v>
      </c>
      <c r="B34" s="3" t="s">
        <v>28</v>
      </c>
      <c r="C34" s="4"/>
    </row>
    <row r="35" spans="1:3" x14ac:dyDescent="0.25">
      <c r="A35" s="3">
        <v>351</v>
      </c>
      <c r="B35" s="3" t="s">
        <v>29</v>
      </c>
      <c r="C35" s="4"/>
    </row>
    <row r="36" spans="1:3" x14ac:dyDescent="0.25">
      <c r="A36" s="3">
        <v>352</v>
      </c>
      <c r="B36" s="3" t="s">
        <v>30</v>
      </c>
      <c r="C36" s="4"/>
    </row>
    <row r="37" spans="1:3" x14ac:dyDescent="0.25">
      <c r="A37" s="3">
        <v>355</v>
      </c>
      <c r="B37" s="3" t="s">
        <v>31</v>
      </c>
      <c r="C37" s="4"/>
    </row>
    <row r="38" spans="1:3" x14ac:dyDescent="0.25">
      <c r="A38" s="3"/>
      <c r="B38" s="5" t="s">
        <v>32</v>
      </c>
      <c r="C38" s="7">
        <f>SUM(C22:C37)</f>
        <v>0</v>
      </c>
    </row>
    <row r="39" spans="1:3" x14ac:dyDescent="0.25">
      <c r="A39" s="3">
        <v>506</v>
      </c>
      <c r="B39" s="12" t="s">
        <v>70</v>
      </c>
      <c r="C39" s="13">
        <v>73747</v>
      </c>
    </row>
    <row r="40" spans="1:3" x14ac:dyDescent="0.25">
      <c r="A40" s="3"/>
      <c r="B40" s="5" t="s">
        <v>33</v>
      </c>
      <c r="C40" s="7">
        <f>C38+C39</f>
        <v>73747</v>
      </c>
    </row>
    <row r="41" spans="1:3" x14ac:dyDescent="0.25">
      <c r="A41" s="3">
        <v>63</v>
      </c>
      <c r="B41" s="3" t="s">
        <v>34</v>
      </c>
      <c r="C41" s="4"/>
    </row>
    <row r="42" spans="1:3" x14ac:dyDescent="0.25">
      <c r="A42" s="3">
        <v>64</v>
      </c>
      <c r="B42" s="3" t="s">
        <v>35</v>
      </c>
      <c r="C42" s="4"/>
    </row>
    <row r="43" spans="1:3" x14ac:dyDescent="0.25">
      <c r="A43" s="3">
        <v>67</v>
      </c>
      <c r="B43" s="3" t="s">
        <v>36</v>
      </c>
      <c r="C43" s="4"/>
    </row>
    <row r="44" spans="1:3" x14ac:dyDescent="0.25">
      <c r="A44" s="3"/>
      <c r="B44" s="5" t="s">
        <v>37</v>
      </c>
      <c r="C44" s="7">
        <f>SUM(C42:C43)</f>
        <v>0</v>
      </c>
    </row>
    <row r="45" spans="1:3" x14ac:dyDescent="0.25">
      <c r="A45" s="3">
        <v>71</v>
      </c>
      <c r="B45" s="3" t="s">
        <v>38</v>
      </c>
      <c r="C45" s="4"/>
    </row>
    <row r="46" spans="1:3" x14ac:dyDescent="0.25">
      <c r="A46" s="3">
        <v>74</v>
      </c>
      <c r="B46" s="3" t="s">
        <v>39</v>
      </c>
      <c r="C46" s="4"/>
    </row>
    <row r="47" spans="1:3" x14ac:dyDescent="0.25">
      <c r="A47" s="3"/>
      <c r="B47" s="5" t="s">
        <v>40</v>
      </c>
      <c r="C47" s="4"/>
    </row>
    <row r="48" spans="1:3" x14ac:dyDescent="0.25">
      <c r="A48" s="3"/>
      <c r="B48" s="5" t="s">
        <v>41</v>
      </c>
      <c r="C48" s="7">
        <f>C21+C44+C47+C40</f>
        <v>73747</v>
      </c>
    </row>
  </sheetData>
  <mergeCells count="1"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F13" sqref="F13"/>
    </sheetView>
  </sheetViews>
  <sheetFormatPr defaultRowHeight="15" x14ac:dyDescent="0.25"/>
  <cols>
    <col min="1" max="1" width="13.5703125" customWidth="1"/>
    <col min="2" max="2" width="40.85546875" customWidth="1"/>
    <col min="3" max="3" width="20" customWidth="1"/>
  </cols>
  <sheetData>
    <row r="1" spans="1:3" x14ac:dyDescent="0.25">
      <c r="A1" s="1" t="s">
        <v>0</v>
      </c>
    </row>
    <row r="2" spans="1:3" x14ac:dyDescent="0.25">
      <c r="A2" s="1" t="s">
        <v>89</v>
      </c>
    </row>
    <row r="3" spans="1:3" x14ac:dyDescent="0.25">
      <c r="A3" s="17" t="s">
        <v>1</v>
      </c>
      <c r="B3" s="17"/>
      <c r="C3" s="17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/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/>
    </row>
    <row r="9" spans="1:3" x14ac:dyDescent="0.25">
      <c r="A9" s="3">
        <v>1107</v>
      </c>
      <c r="B9" s="3" t="s">
        <v>9</v>
      </c>
      <c r="C9" s="4"/>
    </row>
    <row r="10" spans="1:3" x14ac:dyDescent="0.25">
      <c r="A10" s="3">
        <v>1109</v>
      </c>
      <c r="B10" s="3" t="s">
        <v>8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45</v>
      </c>
      <c r="C13" s="4"/>
    </row>
    <row r="14" spans="1:3" x14ac:dyDescent="0.25">
      <c r="A14" s="3">
        <v>122</v>
      </c>
      <c r="B14" s="3" t="s">
        <v>12</v>
      </c>
      <c r="C14" s="4"/>
    </row>
    <row r="15" spans="1:3" x14ac:dyDescent="0.25">
      <c r="A15" s="3">
        <v>123</v>
      </c>
      <c r="B15" s="3" t="s">
        <v>13</v>
      </c>
      <c r="C15" s="4"/>
    </row>
    <row r="16" spans="1:3" x14ac:dyDescent="0.25">
      <c r="A16" s="3"/>
      <c r="B16" s="5" t="s">
        <v>14</v>
      </c>
      <c r="C16" s="7"/>
    </row>
    <row r="17" spans="1:3" x14ac:dyDescent="0.25">
      <c r="A17" s="3">
        <v>21</v>
      </c>
      <c r="B17" s="3" t="s">
        <v>15</v>
      </c>
      <c r="C17" s="4"/>
    </row>
    <row r="18" spans="1:3" x14ac:dyDescent="0.25">
      <c r="A18" s="3"/>
      <c r="B18" s="3" t="s">
        <v>16</v>
      </c>
      <c r="C18" s="4"/>
    </row>
    <row r="19" spans="1:3" x14ac:dyDescent="0.25">
      <c r="A19" s="3"/>
      <c r="B19" s="3" t="s">
        <v>17</v>
      </c>
      <c r="C19" s="4"/>
    </row>
    <row r="20" spans="1:3" x14ac:dyDescent="0.25">
      <c r="A20" s="3"/>
      <c r="B20" s="5" t="s">
        <v>18</v>
      </c>
      <c r="C20" s="7"/>
    </row>
    <row r="21" spans="1:3" x14ac:dyDescent="0.25">
      <c r="A21" s="3"/>
      <c r="B21" s="5" t="s">
        <v>44</v>
      </c>
      <c r="C21" s="7"/>
    </row>
    <row r="22" spans="1:3" x14ac:dyDescent="0.25">
      <c r="A22" s="3">
        <v>311</v>
      </c>
      <c r="B22" s="3" t="s">
        <v>19</v>
      </c>
      <c r="C22" s="4"/>
    </row>
    <row r="23" spans="1:3" x14ac:dyDescent="0.25">
      <c r="A23" s="3">
        <v>312</v>
      </c>
      <c r="B23" s="3" t="s">
        <v>20</v>
      </c>
      <c r="C23" s="4"/>
    </row>
    <row r="24" spans="1:3" x14ac:dyDescent="0.25">
      <c r="A24" s="3">
        <v>321</v>
      </c>
      <c r="B24" s="3" t="s">
        <v>21</v>
      </c>
      <c r="C24" s="4"/>
    </row>
    <row r="25" spans="1:3" x14ac:dyDescent="0.25">
      <c r="A25" s="3">
        <v>322</v>
      </c>
      <c r="B25" s="3" t="s">
        <v>46</v>
      </c>
      <c r="C25" s="4">
        <v>250000</v>
      </c>
    </row>
    <row r="26" spans="1:3" x14ac:dyDescent="0.25">
      <c r="A26" s="3">
        <v>3311</v>
      </c>
      <c r="B26" s="3" t="s">
        <v>85</v>
      </c>
      <c r="C26" s="4">
        <v>50000</v>
      </c>
    </row>
    <row r="27" spans="1:3" x14ac:dyDescent="0.25">
      <c r="A27" s="3">
        <v>3312</v>
      </c>
      <c r="B27" s="3" t="s">
        <v>23</v>
      </c>
      <c r="C27" s="4">
        <v>500000</v>
      </c>
    </row>
    <row r="28" spans="1:3" x14ac:dyDescent="0.25">
      <c r="A28" s="3">
        <v>3314</v>
      </c>
      <c r="B28" s="3" t="s">
        <v>42</v>
      </c>
      <c r="C28" s="4"/>
    </row>
    <row r="29" spans="1:3" x14ac:dyDescent="0.25">
      <c r="A29" s="3">
        <v>333</v>
      </c>
      <c r="B29" s="3" t="s">
        <v>24</v>
      </c>
      <c r="C29" s="4"/>
    </row>
    <row r="30" spans="1:3" x14ac:dyDescent="0.25">
      <c r="A30" s="3">
        <v>334</v>
      </c>
      <c r="B30" s="3" t="s">
        <v>25</v>
      </c>
      <c r="C30" s="4"/>
    </row>
    <row r="31" spans="1:3" x14ac:dyDescent="0.25">
      <c r="A31" s="3">
        <v>335</v>
      </c>
      <c r="B31" s="3" t="s">
        <v>43</v>
      </c>
      <c r="C31" s="4"/>
    </row>
    <row r="32" spans="1:3" x14ac:dyDescent="0.25">
      <c r="A32" s="3">
        <v>336</v>
      </c>
      <c r="B32" s="3" t="s">
        <v>26</v>
      </c>
      <c r="C32" s="4"/>
    </row>
    <row r="33" spans="1:3" x14ac:dyDescent="0.25">
      <c r="A33" s="3">
        <v>337</v>
      </c>
      <c r="B33" s="3" t="s">
        <v>27</v>
      </c>
      <c r="C33" s="4"/>
    </row>
    <row r="34" spans="1:3" x14ac:dyDescent="0.25">
      <c r="A34" s="3">
        <v>341</v>
      </c>
      <c r="B34" s="3" t="s">
        <v>28</v>
      </c>
      <c r="C34" s="4"/>
    </row>
    <row r="35" spans="1:3" x14ac:dyDescent="0.25">
      <c r="A35" s="3">
        <v>351</v>
      </c>
      <c r="B35" s="3" t="s">
        <v>29</v>
      </c>
      <c r="C35" s="4">
        <v>200000</v>
      </c>
    </row>
    <row r="36" spans="1:3" x14ac:dyDescent="0.25">
      <c r="A36" s="3">
        <v>352</v>
      </c>
      <c r="B36" s="3" t="s">
        <v>30</v>
      </c>
      <c r="C36" s="4"/>
    </row>
    <row r="37" spans="1:3" x14ac:dyDescent="0.25">
      <c r="A37" s="3">
        <v>355</v>
      </c>
      <c r="B37" s="3" t="s">
        <v>31</v>
      </c>
      <c r="C37" s="4"/>
    </row>
    <row r="38" spans="1:3" x14ac:dyDescent="0.25">
      <c r="A38" s="3"/>
      <c r="B38" s="5" t="s">
        <v>86</v>
      </c>
      <c r="C38" s="7">
        <f>SUM(C22:C37)</f>
        <v>1000000</v>
      </c>
    </row>
    <row r="39" spans="1:3" x14ac:dyDescent="0.25">
      <c r="A39" s="3"/>
      <c r="B39" s="5" t="s">
        <v>33</v>
      </c>
      <c r="C39" s="4"/>
    </row>
    <row r="40" spans="1:3" x14ac:dyDescent="0.25">
      <c r="A40" s="3">
        <v>63</v>
      </c>
      <c r="B40" s="3" t="s">
        <v>34</v>
      </c>
      <c r="C40" s="4"/>
    </row>
    <row r="41" spans="1:3" x14ac:dyDescent="0.25">
      <c r="A41" s="3">
        <v>64</v>
      </c>
      <c r="B41" s="3" t="s">
        <v>35</v>
      </c>
      <c r="C41" s="4"/>
    </row>
    <row r="42" spans="1:3" x14ac:dyDescent="0.25">
      <c r="A42" s="3">
        <v>67</v>
      </c>
      <c r="B42" s="3" t="s">
        <v>36</v>
      </c>
      <c r="C42" s="4"/>
    </row>
    <row r="43" spans="1:3" x14ac:dyDescent="0.25">
      <c r="A43" s="3"/>
      <c r="B43" s="5" t="s">
        <v>37</v>
      </c>
      <c r="C43" s="7">
        <f>SUM(C41:C42)</f>
        <v>0</v>
      </c>
    </row>
    <row r="44" spans="1:3" x14ac:dyDescent="0.25">
      <c r="A44" s="3">
        <v>71</v>
      </c>
      <c r="B44" s="3" t="s">
        <v>38</v>
      </c>
      <c r="C44" s="4"/>
    </row>
    <row r="45" spans="1:3" x14ac:dyDescent="0.25">
      <c r="A45" s="3">
        <v>74</v>
      </c>
      <c r="B45" s="3" t="s">
        <v>39</v>
      </c>
      <c r="C45" s="4"/>
    </row>
    <row r="46" spans="1:3" x14ac:dyDescent="0.25">
      <c r="A46" s="3"/>
      <c r="B46" s="5" t="s">
        <v>40</v>
      </c>
      <c r="C46" s="4"/>
    </row>
    <row r="47" spans="1:3" x14ac:dyDescent="0.25">
      <c r="A47" s="3"/>
      <c r="B47" s="5" t="s">
        <v>41</v>
      </c>
      <c r="C47" s="7">
        <f>C21+C38+C43+C46</f>
        <v>1000000</v>
      </c>
    </row>
    <row r="49" spans="1:3" x14ac:dyDescent="0.25">
      <c r="A49" s="17" t="s">
        <v>49</v>
      </c>
      <c r="B49" s="17"/>
      <c r="C49" s="17"/>
    </row>
    <row r="51" spans="1:3" x14ac:dyDescent="0.25">
      <c r="A51" s="2" t="s">
        <v>2</v>
      </c>
      <c r="B51" s="2" t="s">
        <v>3</v>
      </c>
      <c r="C51" s="2" t="s">
        <v>4</v>
      </c>
    </row>
    <row r="52" spans="1:3" x14ac:dyDescent="0.25">
      <c r="A52" s="3">
        <v>401</v>
      </c>
      <c r="B52" s="3" t="s">
        <v>50</v>
      </c>
      <c r="C52" s="4"/>
    </row>
    <row r="53" spans="1:3" x14ac:dyDescent="0.25">
      <c r="A53" s="3">
        <v>402</v>
      </c>
      <c r="B53" s="3" t="s">
        <v>51</v>
      </c>
      <c r="C53" s="4"/>
    </row>
    <row r="54" spans="1:3" x14ac:dyDescent="0.25">
      <c r="A54" s="3">
        <v>403</v>
      </c>
      <c r="B54" s="3" t="s">
        <v>43</v>
      </c>
      <c r="C54" s="4">
        <v>790000</v>
      </c>
    </row>
    <row r="55" spans="1:3" x14ac:dyDescent="0.25">
      <c r="A55" s="3">
        <v>404</v>
      </c>
      <c r="B55" s="3" t="s">
        <v>52</v>
      </c>
      <c r="C55" s="4"/>
    </row>
    <row r="56" spans="1:3" x14ac:dyDescent="0.25">
      <c r="A56" s="3">
        <v>405</v>
      </c>
      <c r="B56" s="3" t="s">
        <v>53</v>
      </c>
      <c r="C56" s="4"/>
    </row>
    <row r="57" spans="1:3" x14ac:dyDescent="0.25">
      <c r="A57" s="3">
        <v>406</v>
      </c>
      <c r="B57" s="3" t="s">
        <v>54</v>
      </c>
      <c r="C57" s="4">
        <v>210000</v>
      </c>
    </row>
    <row r="58" spans="1:3" x14ac:dyDescent="0.25">
      <c r="A58" s="3">
        <v>411</v>
      </c>
      <c r="B58" s="3" t="s">
        <v>58</v>
      </c>
      <c r="C58" s="4"/>
    </row>
    <row r="59" spans="1:3" x14ac:dyDescent="0.25">
      <c r="A59" s="3"/>
      <c r="B59" s="5" t="s">
        <v>55</v>
      </c>
      <c r="C59" s="7">
        <f>SUM(C52:C58)</f>
        <v>1000000</v>
      </c>
    </row>
    <row r="60" spans="1:3" x14ac:dyDescent="0.25">
      <c r="A60" s="3"/>
      <c r="B60" s="3"/>
      <c r="C60" s="4"/>
    </row>
    <row r="61" spans="1:3" x14ac:dyDescent="0.25">
      <c r="A61" s="3">
        <v>816</v>
      </c>
      <c r="B61" s="5" t="s">
        <v>56</v>
      </c>
      <c r="C61" s="4"/>
    </row>
    <row r="62" spans="1:3" x14ac:dyDescent="0.25">
      <c r="A62" s="3"/>
      <c r="B62" s="3"/>
      <c r="C62" s="4"/>
    </row>
    <row r="63" spans="1:3" x14ac:dyDescent="0.25">
      <c r="A63" s="3"/>
      <c r="B63" s="5" t="s">
        <v>57</v>
      </c>
      <c r="C63" s="7">
        <f>C59+C61</f>
        <v>1000000</v>
      </c>
    </row>
  </sheetData>
  <mergeCells count="2">
    <mergeCell ref="A3:C3"/>
    <mergeCell ref="A49:C4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H39" sqref="H39"/>
    </sheetView>
  </sheetViews>
  <sheetFormatPr defaultRowHeight="15" x14ac:dyDescent="0.25"/>
  <cols>
    <col min="1" max="1" width="14.42578125" customWidth="1"/>
    <col min="2" max="2" width="40.42578125" customWidth="1"/>
    <col min="3" max="3" width="20.5703125" customWidth="1"/>
  </cols>
  <sheetData>
    <row r="1" spans="1:3" x14ac:dyDescent="0.25">
      <c r="A1" s="1" t="s">
        <v>0</v>
      </c>
    </row>
    <row r="2" spans="1:3" x14ac:dyDescent="0.25">
      <c r="A2" s="1" t="s">
        <v>71</v>
      </c>
    </row>
    <row r="3" spans="1:3" x14ac:dyDescent="0.25">
      <c r="A3" s="17" t="s">
        <v>1</v>
      </c>
      <c r="B3" s="17"/>
      <c r="C3" s="17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/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/>
    </row>
    <row r="9" spans="1:3" x14ac:dyDescent="0.25">
      <c r="A9" s="3">
        <v>1107</v>
      </c>
      <c r="B9" s="3" t="s">
        <v>9</v>
      </c>
      <c r="C9" s="4"/>
    </row>
    <row r="10" spans="1:3" x14ac:dyDescent="0.25">
      <c r="A10" s="3">
        <v>1109</v>
      </c>
      <c r="B10" s="3" t="s">
        <v>8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45</v>
      </c>
      <c r="C13" s="4"/>
    </row>
    <row r="14" spans="1:3" x14ac:dyDescent="0.25">
      <c r="A14" s="3">
        <v>122</v>
      </c>
      <c r="B14" s="3" t="s">
        <v>12</v>
      </c>
      <c r="C14" s="4"/>
    </row>
    <row r="15" spans="1:3" x14ac:dyDescent="0.25">
      <c r="A15" s="3">
        <v>123</v>
      </c>
      <c r="B15" s="3" t="s">
        <v>13</v>
      </c>
      <c r="C15" s="4"/>
    </row>
    <row r="16" spans="1:3" x14ac:dyDescent="0.25">
      <c r="A16" s="3"/>
      <c r="B16" s="5" t="s">
        <v>14</v>
      </c>
      <c r="C16" s="7"/>
    </row>
    <row r="17" spans="1:3" x14ac:dyDescent="0.25">
      <c r="A17" s="3">
        <v>21</v>
      </c>
      <c r="B17" s="3" t="s">
        <v>15</v>
      </c>
      <c r="C17" s="4"/>
    </row>
    <row r="18" spans="1:3" x14ac:dyDescent="0.25">
      <c r="A18" s="3"/>
      <c r="B18" s="3" t="s">
        <v>16</v>
      </c>
      <c r="C18" s="4"/>
    </row>
    <row r="19" spans="1:3" x14ac:dyDescent="0.25">
      <c r="A19" s="3"/>
      <c r="B19" s="3" t="s">
        <v>17</v>
      </c>
      <c r="C19" s="4"/>
    </row>
    <row r="20" spans="1:3" x14ac:dyDescent="0.25">
      <c r="A20" s="3"/>
      <c r="B20" s="5" t="s">
        <v>18</v>
      </c>
      <c r="C20" s="7"/>
    </row>
    <row r="21" spans="1:3" x14ac:dyDescent="0.25">
      <c r="A21" s="3"/>
      <c r="B21" s="5" t="s">
        <v>44</v>
      </c>
      <c r="C21" s="7"/>
    </row>
    <row r="22" spans="1:3" x14ac:dyDescent="0.25">
      <c r="A22" s="3">
        <v>311</v>
      </c>
      <c r="B22" s="3" t="s">
        <v>19</v>
      </c>
      <c r="C22" s="4"/>
    </row>
    <row r="23" spans="1:3" x14ac:dyDescent="0.25">
      <c r="A23" s="3">
        <v>312</v>
      </c>
      <c r="B23" s="3" t="s">
        <v>20</v>
      </c>
      <c r="C23" s="4"/>
    </row>
    <row r="24" spans="1:3" x14ac:dyDescent="0.25">
      <c r="A24" s="3">
        <v>321</v>
      </c>
      <c r="B24" s="3" t="s">
        <v>21</v>
      </c>
      <c r="C24" s="4"/>
    </row>
    <row r="25" spans="1:3" x14ac:dyDescent="0.25">
      <c r="A25" s="3">
        <v>322</v>
      </c>
      <c r="B25" s="3" t="s">
        <v>46</v>
      </c>
      <c r="C25" s="4"/>
    </row>
    <row r="26" spans="1:3" x14ac:dyDescent="0.25">
      <c r="A26" s="3">
        <v>3311</v>
      </c>
      <c r="B26" s="3" t="s">
        <v>85</v>
      </c>
      <c r="C26" s="4"/>
    </row>
    <row r="27" spans="1:3" x14ac:dyDescent="0.25">
      <c r="A27" s="3">
        <v>3312</v>
      </c>
      <c r="B27" s="3" t="s">
        <v>23</v>
      </c>
      <c r="C27" s="4"/>
    </row>
    <row r="28" spans="1:3" x14ac:dyDescent="0.25">
      <c r="A28" s="3">
        <v>3314</v>
      </c>
      <c r="B28" s="3" t="s">
        <v>42</v>
      </c>
      <c r="C28" s="4"/>
    </row>
    <row r="29" spans="1:3" x14ac:dyDescent="0.25">
      <c r="A29" s="3">
        <v>333</v>
      </c>
      <c r="B29" s="3" t="s">
        <v>24</v>
      </c>
      <c r="C29" s="4"/>
    </row>
    <row r="30" spans="1:3" x14ac:dyDescent="0.25">
      <c r="A30" s="3">
        <v>334</v>
      </c>
      <c r="B30" s="3" t="s">
        <v>25</v>
      </c>
      <c r="C30" s="4"/>
    </row>
    <row r="31" spans="1:3" x14ac:dyDescent="0.25">
      <c r="A31" s="3">
        <v>335</v>
      </c>
      <c r="B31" s="3" t="s">
        <v>43</v>
      </c>
      <c r="C31" s="4"/>
    </row>
    <row r="32" spans="1:3" x14ac:dyDescent="0.25">
      <c r="A32" s="3">
        <v>336</v>
      </c>
      <c r="B32" s="3" t="s">
        <v>26</v>
      </c>
      <c r="C32" s="4"/>
    </row>
    <row r="33" spans="1:3" x14ac:dyDescent="0.25">
      <c r="A33" s="3">
        <v>337</v>
      </c>
      <c r="B33" s="3" t="s">
        <v>27</v>
      </c>
      <c r="C33" s="4"/>
    </row>
    <row r="34" spans="1:3" x14ac:dyDescent="0.25">
      <c r="A34" s="3">
        <v>341</v>
      </c>
      <c r="B34" s="3" t="s">
        <v>28</v>
      </c>
      <c r="C34" s="4"/>
    </row>
    <row r="35" spans="1:3" x14ac:dyDescent="0.25">
      <c r="A35" s="3">
        <v>351</v>
      </c>
      <c r="B35" s="3" t="s">
        <v>29</v>
      </c>
      <c r="C35" s="4"/>
    </row>
    <row r="36" spans="1:3" x14ac:dyDescent="0.25">
      <c r="A36" s="3">
        <v>352</v>
      </c>
      <c r="B36" s="3" t="s">
        <v>30</v>
      </c>
      <c r="C36" s="4"/>
    </row>
    <row r="37" spans="1:3" x14ac:dyDescent="0.25">
      <c r="A37" s="3">
        <v>355</v>
      </c>
      <c r="B37" s="3" t="s">
        <v>31</v>
      </c>
      <c r="C37" s="4"/>
    </row>
    <row r="38" spans="1:3" x14ac:dyDescent="0.25">
      <c r="A38" s="3"/>
      <c r="B38" s="5" t="s">
        <v>86</v>
      </c>
      <c r="C38" s="7">
        <f>SUM(C22:C37)</f>
        <v>0</v>
      </c>
    </row>
    <row r="39" spans="1:3" x14ac:dyDescent="0.25">
      <c r="A39" s="3">
        <v>5061</v>
      </c>
      <c r="B39" s="12" t="s">
        <v>72</v>
      </c>
      <c r="C39" s="13">
        <v>2800000</v>
      </c>
    </row>
    <row r="40" spans="1:3" x14ac:dyDescent="0.25">
      <c r="A40" s="3"/>
      <c r="B40" s="5" t="s">
        <v>33</v>
      </c>
      <c r="C40" s="7">
        <f>C39+C38</f>
        <v>2800000</v>
      </c>
    </row>
    <row r="41" spans="1:3" x14ac:dyDescent="0.25">
      <c r="A41" s="3">
        <v>63</v>
      </c>
      <c r="B41" s="3" t="s">
        <v>34</v>
      </c>
      <c r="C41" s="4"/>
    </row>
    <row r="42" spans="1:3" x14ac:dyDescent="0.25">
      <c r="A42" s="3">
        <v>64</v>
      </c>
      <c r="B42" s="3" t="s">
        <v>35</v>
      </c>
      <c r="C42" s="4"/>
    </row>
    <row r="43" spans="1:3" x14ac:dyDescent="0.25">
      <c r="A43" s="3">
        <v>67</v>
      </c>
      <c r="B43" s="3" t="s">
        <v>36</v>
      </c>
      <c r="C43" s="4"/>
    </row>
    <row r="44" spans="1:3" x14ac:dyDescent="0.25">
      <c r="A44" s="3"/>
      <c r="B44" s="5" t="s">
        <v>37</v>
      </c>
      <c r="C44" s="7">
        <f>SUM(C42:C43)</f>
        <v>0</v>
      </c>
    </row>
    <row r="45" spans="1:3" x14ac:dyDescent="0.25">
      <c r="A45" s="3">
        <v>71</v>
      </c>
      <c r="B45" s="3" t="s">
        <v>38</v>
      </c>
      <c r="C45" s="4"/>
    </row>
    <row r="46" spans="1:3" x14ac:dyDescent="0.25">
      <c r="A46" s="3">
        <v>74</v>
      </c>
      <c r="B46" s="3" t="s">
        <v>39</v>
      </c>
      <c r="C46" s="4"/>
    </row>
    <row r="47" spans="1:3" x14ac:dyDescent="0.25">
      <c r="A47" s="3"/>
      <c r="B47" s="5" t="s">
        <v>40</v>
      </c>
      <c r="C47" s="4"/>
    </row>
    <row r="48" spans="1:3" x14ac:dyDescent="0.25">
      <c r="A48" s="3"/>
      <c r="B48" s="5" t="s">
        <v>41</v>
      </c>
      <c r="C48" s="7">
        <f>C21+C44+C47+C40</f>
        <v>2800000</v>
      </c>
    </row>
  </sheetData>
  <mergeCells count="1"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K35" sqref="K35"/>
    </sheetView>
  </sheetViews>
  <sheetFormatPr defaultRowHeight="15" x14ac:dyDescent="0.25"/>
  <cols>
    <col min="1" max="1" width="14.42578125" customWidth="1"/>
    <col min="2" max="2" width="42.5703125" customWidth="1"/>
    <col min="3" max="3" width="23.7109375" customWidth="1"/>
  </cols>
  <sheetData>
    <row r="1" spans="1:3" x14ac:dyDescent="0.25">
      <c r="A1" s="1" t="s">
        <v>0</v>
      </c>
    </row>
    <row r="2" spans="1:3" x14ac:dyDescent="0.25">
      <c r="A2" s="1" t="s">
        <v>73</v>
      </c>
    </row>
    <row r="3" spans="1:3" x14ac:dyDescent="0.25">
      <c r="A3" s="17" t="s">
        <v>1</v>
      </c>
      <c r="B3" s="17"/>
      <c r="C3" s="17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>
        <v>3489600</v>
      </c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/>
    </row>
    <row r="9" spans="1:3" x14ac:dyDescent="0.25">
      <c r="A9" s="3">
        <v>1107</v>
      </c>
      <c r="B9" s="3" t="s">
        <v>9</v>
      </c>
      <c r="C9" s="4"/>
    </row>
    <row r="10" spans="1:3" x14ac:dyDescent="0.25">
      <c r="A10" s="3">
        <v>1109</v>
      </c>
      <c r="B10" s="3" t="s">
        <v>8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45</v>
      </c>
      <c r="C13" s="4"/>
    </row>
    <row r="14" spans="1:3" x14ac:dyDescent="0.25">
      <c r="A14" s="3">
        <v>122</v>
      </c>
      <c r="B14" s="3" t="s">
        <v>12</v>
      </c>
      <c r="C14" s="4"/>
    </row>
    <row r="15" spans="1:3" x14ac:dyDescent="0.25">
      <c r="A15" s="3">
        <v>123</v>
      </c>
      <c r="B15" s="3" t="s">
        <v>13</v>
      </c>
      <c r="C15" s="4"/>
    </row>
    <row r="16" spans="1:3" x14ac:dyDescent="0.25">
      <c r="A16" s="3"/>
      <c r="B16" s="5" t="s">
        <v>14</v>
      </c>
      <c r="C16" s="7">
        <f>SUM(C6:C15)</f>
        <v>3489600</v>
      </c>
    </row>
    <row r="17" spans="1:3" x14ac:dyDescent="0.25">
      <c r="A17" s="3">
        <v>21</v>
      </c>
      <c r="B17" s="3" t="s">
        <v>15</v>
      </c>
      <c r="C17" s="4">
        <v>226824</v>
      </c>
    </row>
    <row r="18" spans="1:3" x14ac:dyDescent="0.25">
      <c r="A18" s="3"/>
      <c r="B18" s="3" t="s">
        <v>16</v>
      </c>
      <c r="C18" s="4"/>
    </row>
    <row r="19" spans="1:3" x14ac:dyDescent="0.25">
      <c r="A19" s="3"/>
      <c r="B19" s="3" t="s">
        <v>17</v>
      </c>
      <c r="C19" s="4"/>
    </row>
    <row r="20" spans="1:3" x14ac:dyDescent="0.25">
      <c r="A20" s="3"/>
      <c r="B20" s="5" t="s">
        <v>18</v>
      </c>
      <c r="C20" s="7">
        <f>SUM(C17:C19)</f>
        <v>226824</v>
      </c>
    </row>
    <row r="21" spans="1:3" x14ac:dyDescent="0.25">
      <c r="A21" s="3"/>
      <c r="B21" s="5" t="s">
        <v>44</v>
      </c>
      <c r="C21" s="7">
        <f>C16+C20</f>
        <v>3716424</v>
      </c>
    </row>
    <row r="22" spans="1:3" x14ac:dyDescent="0.25">
      <c r="A22" s="3">
        <v>311</v>
      </c>
      <c r="B22" s="3" t="s">
        <v>19</v>
      </c>
      <c r="C22" s="4"/>
    </row>
    <row r="23" spans="1:3" x14ac:dyDescent="0.25">
      <c r="A23" s="3">
        <v>312</v>
      </c>
      <c r="B23" s="3" t="s">
        <v>20</v>
      </c>
      <c r="C23" s="4"/>
    </row>
    <row r="24" spans="1:3" x14ac:dyDescent="0.25">
      <c r="A24" s="3">
        <v>321</v>
      </c>
      <c r="B24" s="3" t="s">
        <v>21</v>
      </c>
      <c r="C24" s="4"/>
    </row>
    <row r="25" spans="1:3" x14ac:dyDescent="0.25">
      <c r="A25" s="3">
        <v>322</v>
      </c>
      <c r="B25" s="3" t="s">
        <v>46</v>
      </c>
      <c r="C25" s="4"/>
    </row>
    <row r="26" spans="1:3" x14ac:dyDescent="0.25">
      <c r="A26" s="3">
        <v>3311</v>
      </c>
      <c r="B26" s="3" t="s">
        <v>85</v>
      </c>
      <c r="C26" s="4"/>
    </row>
    <row r="27" spans="1:3" x14ac:dyDescent="0.25">
      <c r="A27" s="3">
        <v>3312</v>
      </c>
      <c r="B27" s="3" t="s">
        <v>23</v>
      </c>
      <c r="C27" s="4"/>
    </row>
    <row r="28" spans="1:3" x14ac:dyDescent="0.25">
      <c r="A28" s="3">
        <v>3314</v>
      </c>
      <c r="B28" s="3" t="s">
        <v>42</v>
      </c>
      <c r="C28" s="4"/>
    </row>
    <row r="29" spans="1:3" x14ac:dyDescent="0.25">
      <c r="A29" s="3">
        <v>333</v>
      </c>
      <c r="B29" s="3" t="s">
        <v>24</v>
      </c>
      <c r="C29" s="4"/>
    </row>
    <row r="30" spans="1:3" x14ac:dyDescent="0.25">
      <c r="A30" s="3">
        <v>334</v>
      </c>
      <c r="B30" s="3" t="s">
        <v>25</v>
      </c>
      <c r="C30" s="4"/>
    </row>
    <row r="31" spans="1:3" x14ac:dyDescent="0.25">
      <c r="A31" s="3">
        <v>335</v>
      </c>
      <c r="B31" s="3" t="s">
        <v>43</v>
      </c>
      <c r="C31" s="4"/>
    </row>
    <row r="32" spans="1:3" x14ac:dyDescent="0.25">
      <c r="A32" s="3">
        <v>336</v>
      </c>
      <c r="B32" s="3" t="s">
        <v>26</v>
      </c>
      <c r="C32" s="4"/>
    </row>
    <row r="33" spans="1:3" x14ac:dyDescent="0.25">
      <c r="A33" s="3">
        <v>337</v>
      </c>
      <c r="B33" s="3" t="s">
        <v>27</v>
      </c>
      <c r="C33" s="4"/>
    </row>
    <row r="34" spans="1:3" x14ac:dyDescent="0.25">
      <c r="A34" s="3">
        <v>341</v>
      </c>
      <c r="B34" s="3" t="s">
        <v>28</v>
      </c>
      <c r="C34" s="4"/>
    </row>
    <row r="35" spans="1:3" x14ac:dyDescent="0.25">
      <c r="A35" s="3">
        <v>351</v>
      </c>
      <c r="B35" s="3" t="s">
        <v>29</v>
      </c>
      <c r="C35" s="4"/>
    </row>
    <row r="36" spans="1:3" x14ac:dyDescent="0.25">
      <c r="A36" s="3">
        <v>352</v>
      </c>
      <c r="B36" s="3" t="s">
        <v>30</v>
      </c>
      <c r="C36" s="4"/>
    </row>
    <row r="37" spans="1:3" x14ac:dyDescent="0.25">
      <c r="A37" s="3">
        <v>355</v>
      </c>
      <c r="B37" s="3" t="s">
        <v>31</v>
      </c>
      <c r="C37" s="4"/>
    </row>
    <row r="38" spans="1:3" x14ac:dyDescent="0.25">
      <c r="A38" s="3"/>
      <c r="B38" s="5" t="s">
        <v>86</v>
      </c>
      <c r="C38" s="7">
        <f>SUM(C22:C37)</f>
        <v>0</v>
      </c>
    </row>
    <row r="39" spans="1:3" x14ac:dyDescent="0.25">
      <c r="A39" s="3">
        <v>5061</v>
      </c>
      <c r="B39" s="12" t="s">
        <v>72</v>
      </c>
      <c r="C39" s="13"/>
    </row>
    <row r="40" spans="1:3" x14ac:dyDescent="0.25">
      <c r="A40" s="3"/>
      <c r="B40" s="5" t="s">
        <v>33</v>
      </c>
      <c r="C40" s="7">
        <f>C21+C38</f>
        <v>3716424</v>
      </c>
    </row>
    <row r="41" spans="1:3" x14ac:dyDescent="0.25">
      <c r="A41" s="3">
        <v>63</v>
      </c>
      <c r="B41" s="3" t="s">
        <v>34</v>
      </c>
      <c r="C41" s="4"/>
    </row>
    <row r="42" spans="1:3" x14ac:dyDescent="0.25">
      <c r="A42" s="3">
        <v>64</v>
      </c>
      <c r="B42" s="3" t="s">
        <v>35</v>
      </c>
      <c r="C42" s="4"/>
    </row>
    <row r="43" spans="1:3" x14ac:dyDescent="0.25">
      <c r="A43" s="3">
        <v>67</v>
      </c>
      <c r="B43" s="3" t="s">
        <v>36</v>
      </c>
      <c r="C43" s="4"/>
    </row>
    <row r="44" spans="1:3" x14ac:dyDescent="0.25">
      <c r="A44" s="3"/>
      <c r="B44" s="5" t="s">
        <v>37</v>
      </c>
      <c r="C44" s="7">
        <f>SUM(C42:C43)</f>
        <v>0</v>
      </c>
    </row>
    <row r="45" spans="1:3" x14ac:dyDescent="0.25">
      <c r="A45" s="3">
        <v>71</v>
      </c>
      <c r="B45" s="3" t="s">
        <v>38</v>
      </c>
      <c r="C45" s="4"/>
    </row>
    <row r="46" spans="1:3" x14ac:dyDescent="0.25">
      <c r="A46" s="3">
        <v>74</v>
      </c>
      <c r="B46" s="3" t="s">
        <v>39</v>
      </c>
      <c r="C46" s="4"/>
    </row>
    <row r="47" spans="1:3" x14ac:dyDescent="0.25">
      <c r="A47" s="3"/>
      <c r="B47" s="5" t="s">
        <v>40</v>
      </c>
      <c r="C47" s="4"/>
    </row>
    <row r="48" spans="1:3" x14ac:dyDescent="0.25">
      <c r="A48" s="3"/>
      <c r="B48" s="5" t="s">
        <v>41</v>
      </c>
      <c r="C48" s="7">
        <f>C44+C47+C40</f>
        <v>3716424</v>
      </c>
    </row>
  </sheetData>
  <mergeCells count="1">
    <mergeCell ref="A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31" workbookViewId="0">
      <selection activeCell="B51" sqref="B51"/>
    </sheetView>
  </sheetViews>
  <sheetFormatPr defaultRowHeight="15" x14ac:dyDescent="0.25"/>
  <cols>
    <col min="1" max="1" width="12.28515625" customWidth="1"/>
    <col min="2" max="2" width="44.5703125" customWidth="1"/>
    <col min="3" max="3" width="17" customWidth="1"/>
  </cols>
  <sheetData>
    <row r="1" spans="1:3" x14ac:dyDescent="0.25">
      <c r="A1" s="1" t="s">
        <v>0</v>
      </c>
    </row>
    <row r="2" spans="1:3" x14ac:dyDescent="0.25">
      <c r="A2" s="1" t="s">
        <v>74</v>
      </c>
    </row>
    <row r="3" spans="1:3" x14ac:dyDescent="0.25">
      <c r="A3" s="17" t="s">
        <v>1</v>
      </c>
      <c r="B3" s="17"/>
      <c r="C3" s="17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>
        <v>13170000</v>
      </c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/>
    </row>
    <row r="9" spans="1:3" x14ac:dyDescent="0.25">
      <c r="A9" s="3">
        <v>1107</v>
      </c>
      <c r="B9" s="3" t="s">
        <v>9</v>
      </c>
      <c r="C9" s="4">
        <v>600000</v>
      </c>
    </row>
    <row r="10" spans="1:3" x14ac:dyDescent="0.25">
      <c r="A10" s="3">
        <v>1109</v>
      </c>
      <c r="B10" s="3" t="s">
        <v>8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45</v>
      </c>
      <c r="C13" s="4"/>
    </row>
    <row r="14" spans="1:3" x14ac:dyDescent="0.25">
      <c r="A14" s="3">
        <v>122</v>
      </c>
      <c r="B14" s="3" t="s">
        <v>12</v>
      </c>
      <c r="C14" s="4"/>
    </row>
    <row r="15" spans="1:3" x14ac:dyDescent="0.25">
      <c r="A15" s="3">
        <v>123</v>
      </c>
      <c r="B15" s="3" t="s">
        <v>13</v>
      </c>
      <c r="C15" s="4"/>
    </row>
    <row r="16" spans="1:3" x14ac:dyDescent="0.25">
      <c r="A16" s="3"/>
      <c r="B16" s="5" t="s">
        <v>14</v>
      </c>
      <c r="C16" s="7">
        <f>SUM(C6:C15)</f>
        <v>13770000</v>
      </c>
    </row>
    <row r="17" spans="1:3" x14ac:dyDescent="0.25">
      <c r="A17" s="3">
        <v>21</v>
      </c>
      <c r="B17" s="3" t="s">
        <v>15</v>
      </c>
      <c r="C17" s="4">
        <v>1790000</v>
      </c>
    </row>
    <row r="18" spans="1:3" x14ac:dyDescent="0.25">
      <c r="A18" s="3"/>
      <c r="B18" s="3" t="s">
        <v>16</v>
      </c>
      <c r="C18" s="4"/>
    </row>
    <row r="19" spans="1:3" x14ac:dyDescent="0.25">
      <c r="A19" s="3"/>
      <c r="B19" s="3" t="s">
        <v>17</v>
      </c>
      <c r="C19" s="4">
        <v>90000</v>
      </c>
    </row>
    <row r="20" spans="1:3" x14ac:dyDescent="0.25">
      <c r="A20" s="3"/>
      <c r="B20" s="5" t="s">
        <v>18</v>
      </c>
      <c r="C20" s="7">
        <f>SUM(C17:C19)</f>
        <v>1880000</v>
      </c>
    </row>
    <row r="21" spans="1:3" x14ac:dyDescent="0.25">
      <c r="A21" s="3"/>
      <c r="B21" s="5" t="s">
        <v>44</v>
      </c>
      <c r="C21" s="7">
        <f>C16+C20</f>
        <v>15650000</v>
      </c>
    </row>
    <row r="22" spans="1:3" x14ac:dyDescent="0.25">
      <c r="A22" s="3">
        <v>311</v>
      </c>
      <c r="B22" s="3" t="s">
        <v>19</v>
      </c>
      <c r="C22" s="4"/>
    </row>
    <row r="23" spans="1:3" x14ac:dyDescent="0.25">
      <c r="A23" s="3">
        <v>312</v>
      </c>
      <c r="B23" s="3" t="s">
        <v>20</v>
      </c>
      <c r="C23" s="4">
        <v>1600000</v>
      </c>
    </row>
    <row r="24" spans="1:3" x14ac:dyDescent="0.25">
      <c r="A24" s="3">
        <v>321</v>
      </c>
      <c r="B24" s="3" t="s">
        <v>21</v>
      </c>
      <c r="C24" s="4"/>
    </row>
    <row r="25" spans="1:3" x14ac:dyDescent="0.25">
      <c r="A25" s="3">
        <v>322</v>
      </c>
      <c r="B25" s="3" t="s">
        <v>46</v>
      </c>
      <c r="C25" s="4">
        <v>200000</v>
      </c>
    </row>
    <row r="26" spans="1:3" x14ac:dyDescent="0.25">
      <c r="A26" s="3">
        <v>3311</v>
      </c>
      <c r="B26" s="3" t="s">
        <v>85</v>
      </c>
      <c r="C26" s="4">
        <v>150000</v>
      </c>
    </row>
    <row r="27" spans="1:3" x14ac:dyDescent="0.25">
      <c r="A27" s="3">
        <v>3312</v>
      </c>
      <c r="B27" s="3" t="s">
        <v>23</v>
      </c>
      <c r="C27" s="4">
        <v>200000</v>
      </c>
    </row>
    <row r="28" spans="1:3" x14ac:dyDescent="0.25">
      <c r="A28" s="3">
        <v>3314</v>
      </c>
      <c r="B28" s="3" t="s">
        <v>42</v>
      </c>
      <c r="C28" s="4">
        <v>50000</v>
      </c>
    </row>
    <row r="29" spans="1:3" x14ac:dyDescent="0.25">
      <c r="A29" s="3">
        <v>333</v>
      </c>
      <c r="B29" s="3" t="s">
        <v>24</v>
      </c>
      <c r="C29" s="4"/>
    </row>
    <row r="30" spans="1:3" x14ac:dyDescent="0.25">
      <c r="A30" s="3">
        <v>334</v>
      </c>
      <c r="B30" s="3" t="s">
        <v>25</v>
      </c>
      <c r="C30" s="4">
        <v>1500000</v>
      </c>
    </row>
    <row r="31" spans="1:3" x14ac:dyDescent="0.25">
      <c r="A31" s="3">
        <v>335</v>
      </c>
      <c r="B31" s="3" t="s">
        <v>43</v>
      </c>
      <c r="C31" s="4"/>
    </row>
    <row r="32" spans="1:3" x14ac:dyDescent="0.25">
      <c r="A32" s="3">
        <v>336</v>
      </c>
      <c r="B32" s="3" t="s">
        <v>26</v>
      </c>
      <c r="C32" s="4"/>
    </row>
    <row r="33" spans="1:3" x14ac:dyDescent="0.25">
      <c r="A33" s="3">
        <v>337</v>
      </c>
      <c r="B33" s="3" t="s">
        <v>27</v>
      </c>
      <c r="C33" s="4">
        <v>4000000</v>
      </c>
    </row>
    <row r="34" spans="1:3" x14ac:dyDescent="0.25">
      <c r="A34" s="3">
        <v>341</v>
      </c>
      <c r="B34" s="3" t="s">
        <v>28</v>
      </c>
      <c r="C34" s="4"/>
    </row>
    <row r="35" spans="1:3" x14ac:dyDescent="0.25">
      <c r="A35" s="3">
        <v>351</v>
      </c>
      <c r="B35" s="3" t="s">
        <v>29</v>
      </c>
      <c r="C35" s="4">
        <v>2000000</v>
      </c>
    </row>
    <row r="36" spans="1:3" x14ac:dyDescent="0.25">
      <c r="A36" s="3">
        <v>352</v>
      </c>
      <c r="B36" s="3" t="s">
        <v>30</v>
      </c>
      <c r="C36" s="4"/>
    </row>
    <row r="37" spans="1:3" x14ac:dyDescent="0.25">
      <c r="A37" s="3">
        <v>355</v>
      </c>
      <c r="B37" s="3" t="s">
        <v>31</v>
      </c>
      <c r="C37" s="4">
        <v>1200000</v>
      </c>
    </row>
    <row r="38" spans="1:3" x14ac:dyDescent="0.25">
      <c r="A38" s="3"/>
      <c r="B38" s="5" t="s">
        <v>86</v>
      </c>
      <c r="C38" s="7">
        <f>SUM(C22:C37)</f>
        <v>10900000</v>
      </c>
    </row>
    <row r="39" spans="1:3" x14ac:dyDescent="0.25">
      <c r="A39" s="3">
        <v>5061</v>
      </c>
      <c r="B39" s="12" t="s">
        <v>72</v>
      </c>
      <c r="C39" s="13"/>
    </row>
    <row r="40" spans="1:3" x14ac:dyDescent="0.25">
      <c r="A40" s="3"/>
      <c r="B40" s="5" t="s">
        <v>33</v>
      </c>
      <c r="C40" s="7">
        <f>C21+C38</f>
        <v>26550000</v>
      </c>
    </row>
    <row r="41" spans="1:3" x14ac:dyDescent="0.25">
      <c r="A41" s="3">
        <v>63</v>
      </c>
      <c r="B41" s="3" t="s">
        <v>34</v>
      </c>
      <c r="C41" s="4"/>
    </row>
    <row r="42" spans="1:3" x14ac:dyDescent="0.25">
      <c r="A42" s="3">
        <v>64</v>
      </c>
      <c r="B42" s="3" t="s">
        <v>35</v>
      </c>
      <c r="C42" s="4"/>
    </row>
    <row r="43" spans="1:3" x14ac:dyDescent="0.25">
      <c r="A43" s="3">
        <v>67</v>
      </c>
      <c r="B43" s="3" t="s">
        <v>36</v>
      </c>
      <c r="C43" s="4"/>
    </row>
    <row r="44" spans="1:3" x14ac:dyDescent="0.25">
      <c r="A44" s="3"/>
      <c r="B44" s="5" t="s">
        <v>37</v>
      </c>
      <c r="C44" s="7">
        <f>SUM(C42:C43)</f>
        <v>0</v>
      </c>
    </row>
    <row r="45" spans="1:3" x14ac:dyDescent="0.25">
      <c r="A45" s="3">
        <v>71</v>
      </c>
      <c r="B45" s="3" t="s">
        <v>38</v>
      </c>
      <c r="C45" s="4">
        <v>500000</v>
      </c>
    </row>
    <row r="46" spans="1:3" x14ac:dyDescent="0.25">
      <c r="A46" s="3">
        <v>74</v>
      </c>
      <c r="B46" s="3" t="s">
        <v>39</v>
      </c>
      <c r="C46" s="4">
        <v>135000</v>
      </c>
    </row>
    <row r="47" spans="1:3" x14ac:dyDescent="0.25">
      <c r="A47" s="3"/>
      <c r="B47" s="5" t="s">
        <v>40</v>
      </c>
      <c r="C47" s="7">
        <f>SUM(C45:C46)</f>
        <v>635000</v>
      </c>
    </row>
    <row r="48" spans="1:3" x14ac:dyDescent="0.25">
      <c r="A48" s="3"/>
      <c r="B48" s="5" t="s">
        <v>41</v>
      </c>
      <c r="C48" s="7">
        <f>C44+C47+C40</f>
        <v>27185000</v>
      </c>
    </row>
  </sheetData>
  <mergeCells count="1">
    <mergeCell ref="A3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workbookViewId="0">
      <selection activeCell="F55" sqref="F55"/>
    </sheetView>
  </sheetViews>
  <sheetFormatPr defaultRowHeight="15" x14ac:dyDescent="0.25"/>
  <cols>
    <col min="1" max="1" width="13" customWidth="1"/>
    <col min="2" max="2" width="40.85546875" customWidth="1"/>
    <col min="3" max="3" width="19.7109375" customWidth="1"/>
  </cols>
  <sheetData>
    <row r="1" spans="1:3" x14ac:dyDescent="0.25">
      <c r="A1" s="1" t="s">
        <v>0</v>
      </c>
    </row>
    <row r="2" spans="1:3" x14ac:dyDescent="0.25">
      <c r="A2" s="1" t="s">
        <v>75</v>
      </c>
    </row>
    <row r="3" spans="1:3" x14ac:dyDescent="0.25">
      <c r="A3" s="17" t="s">
        <v>1</v>
      </c>
      <c r="B3" s="17"/>
      <c r="C3" s="17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/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/>
    </row>
    <row r="9" spans="1:3" x14ac:dyDescent="0.25">
      <c r="A9" s="3">
        <v>1107</v>
      </c>
      <c r="B9" s="3" t="s">
        <v>9</v>
      </c>
      <c r="C9" s="4"/>
    </row>
    <row r="10" spans="1:3" x14ac:dyDescent="0.25">
      <c r="A10" s="3">
        <v>1109</v>
      </c>
      <c r="B10" s="3" t="s">
        <v>8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45</v>
      </c>
      <c r="C13" s="4"/>
    </row>
    <row r="14" spans="1:3" x14ac:dyDescent="0.25">
      <c r="A14" s="3">
        <v>122</v>
      </c>
      <c r="B14" s="3" t="s">
        <v>12</v>
      </c>
      <c r="C14" s="4"/>
    </row>
    <row r="15" spans="1:3" x14ac:dyDescent="0.25">
      <c r="A15" s="3">
        <v>123</v>
      </c>
      <c r="B15" s="3" t="s">
        <v>13</v>
      </c>
      <c r="C15" s="4"/>
    </row>
    <row r="16" spans="1:3" x14ac:dyDescent="0.25">
      <c r="A16" s="3"/>
      <c r="B16" s="5" t="s">
        <v>14</v>
      </c>
      <c r="C16" s="7">
        <f>SUM(C6:C15)</f>
        <v>0</v>
      </c>
    </row>
    <row r="17" spans="1:3" x14ac:dyDescent="0.25">
      <c r="A17" s="3">
        <v>21</v>
      </c>
      <c r="B17" s="3" t="s">
        <v>15</v>
      </c>
      <c r="C17" s="4"/>
    </row>
    <row r="18" spans="1:3" x14ac:dyDescent="0.25">
      <c r="A18" s="3"/>
      <c r="B18" s="3" t="s">
        <v>16</v>
      </c>
      <c r="C18" s="4"/>
    </row>
    <row r="19" spans="1:3" x14ac:dyDescent="0.25">
      <c r="A19" s="3"/>
      <c r="B19" s="3" t="s">
        <v>17</v>
      </c>
      <c r="C19" s="4"/>
    </row>
    <row r="20" spans="1:3" x14ac:dyDescent="0.25">
      <c r="A20" s="3"/>
      <c r="B20" s="5" t="s">
        <v>18</v>
      </c>
      <c r="C20" s="7">
        <f>SUM(C17:C19)</f>
        <v>0</v>
      </c>
    </row>
    <row r="21" spans="1:3" x14ac:dyDescent="0.25">
      <c r="A21" s="3"/>
      <c r="B21" s="5" t="s">
        <v>44</v>
      </c>
      <c r="C21" s="7">
        <f>C16+C20</f>
        <v>0</v>
      </c>
    </row>
    <row r="22" spans="1:3" x14ac:dyDescent="0.25">
      <c r="A22" s="3">
        <v>311</v>
      </c>
      <c r="B22" s="3" t="s">
        <v>19</v>
      </c>
      <c r="C22" s="4"/>
    </row>
    <row r="23" spans="1:3" x14ac:dyDescent="0.25">
      <c r="A23" s="3">
        <v>312</v>
      </c>
      <c r="B23" s="3" t="s">
        <v>20</v>
      </c>
      <c r="C23" s="4"/>
    </row>
    <row r="24" spans="1:3" x14ac:dyDescent="0.25">
      <c r="A24" s="3">
        <v>321</v>
      </c>
      <c r="B24" s="3" t="s">
        <v>21</v>
      </c>
      <c r="C24" s="4"/>
    </row>
    <row r="25" spans="1:3" x14ac:dyDescent="0.25">
      <c r="A25" s="3">
        <v>322</v>
      </c>
      <c r="B25" s="3" t="s">
        <v>46</v>
      </c>
      <c r="C25" s="4"/>
    </row>
    <row r="26" spans="1:3" x14ac:dyDescent="0.25">
      <c r="A26" s="3">
        <v>3311</v>
      </c>
      <c r="B26" s="3" t="s">
        <v>85</v>
      </c>
      <c r="C26" s="4"/>
    </row>
    <row r="27" spans="1:3" x14ac:dyDescent="0.25">
      <c r="A27" s="3">
        <v>3312</v>
      </c>
      <c r="B27" s="3" t="s">
        <v>23</v>
      </c>
      <c r="C27" s="4"/>
    </row>
    <row r="28" spans="1:3" x14ac:dyDescent="0.25">
      <c r="A28" s="3">
        <v>3314</v>
      </c>
      <c r="B28" s="3" t="s">
        <v>42</v>
      </c>
      <c r="C28" s="4"/>
    </row>
    <row r="29" spans="1:3" x14ac:dyDescent="0.25">
      <c r="A29" s="3">
        <v>333</v>
      </c>
      <c r="B29" s="3" t="s">
        <v>24</v>
      </c>
      <c r="C29" s="4"/>
    </row>
    <row r="30" spans="1:3" x14ac:dyDescent="0.25">
      <c r="A30" s="3">
        <v>334</v>
      </c>
      <c r="B30" s="3" t="s">
        <v>25</v>
      </c>
      <c r="C30" s="4"/>
    </row>
    <row r="31" spans="1:3" x14ac:dyDescent="0.25">
      <c r="A31" s="3">
        <v>335</v>
      </c>
      <c r="B31" s="3" t="s">
        <v>43</v>
      </c>
      <c r="C31" s="4"/>
    </row>
    <row r="32" spans="1:3" x14ac:dyDescent="0.25">
      <c r="A32" s="3">
        <v>336</v>
      </c>
      <c r="B32" s="3" t="s">
        <v>26</v>
      </c>
      <c r="C32" s="4"/>
    </row>
    <row r="33" spans="1:3" x14ac:dyDescent="0.25">
      <c r="A33" s="3">
        <v>337</v>
      </c>
      <c r="B33" s="3" t="s">
        <v>27</v>
      </c>
      <c r="C33" s="4">
        <v>19500000</v>
      </c>
    </row>
    <row r="34" spans="1:3" x14ac:dyDescent="0.25">
      <c r="A34" s="3">
        <v>341</v>
      </c>
      <c r="B34" s="3" t="s">
        <v>28</v>
      </c>
      <c r="C34" s="4"/>
    </row>
    <row r="35" spans="1:3" x14ac:dyDescent="0.25">
      <c r="A35" s="3">
        <v>351</v>
      </c>
      <c r="B35" s="3" t="s">
        <v>29</v>
      </c>
      <c r="C35" s="4">
        <v>5265000</v>
      </c>
    </row>
    <row r="36" spans="1:3" x14ac:dyDescent="0.25">
      <c r="A36" s="3">
        <v>352</v>
      </c>
      <c r="B36" s="3" t="s">
        <v>30</v>
      </c>
      <c r="C36" s="4"/>
    </row>
    <row r="37" spans="1:3" x14ac:dyDescent="0.25">
      <c r="A37" s="3">
        <v>355</v>
      </c>
      <c r="B37" s="3" t="s">
        <v>31</v>
      </c>
      <c r="C37" s="4"/>
    </row>
    <row r="38" spans="1:3" x14ac:dyDescent="0.25">
      <c r="A38" s="3"/>
      <c r="B38" s="5" t="s">
        <v>86</v>
      </c>
      <c r="C38" s="7">
        <f>SUM(C22:C37)</f>
        <v>24765000</v>
      </c>
    </row>
    <row r="39" spans="1:3" x14ac:dyDescent="0.25">
      <c r="A39" s="3">
        <v>5061</v>
      </c>
      <c r="B39" s="12" t="s">
        <v>72</v>
      </c>
      <c r="C39" s="13"/>
    </row>
    <row r="40" spans="1:3" x14ac:dyDescent="0.25">
      <c r="A40" s="3"/>
      <c r="B40" s="5" t="s">
        <v>33</v>
      </c>
      <c r="C40" s="7">
        <f>C21+C38</f>
        <v>24765000</v>
      </c>
    </row>
    <row r="41" spans="1:3" x14ac:dyDescent="0.25">
      <c r="A41" s="3">
        <v>63</v>
      </c>
      <c r="B41" s="3" t="s">
        <v>34</v>
      </c>
      <c r="C41" s="4"/>
    </row>
    <row r="42" spans="1:3" x14ac:dyDescent="0.25">
      <c r="A42" s="3">
        <v>64</v>
      </c>
      <c r="B42" s="3" t="s">
        <v>35</v>
      </c>
      <c r="C42" s="4"/>
    </row>
    <row r="43" spans="1:3" x14ac:dyDescent="0.25">
      <c r="A43" s="3">
        <v>67</v>
      </c>
      <c r="B43" s="3" t="s">
        <v>36</v>
      </c>
      <c r="C43" s="4"/>
    </row>
    <row r="44" spans="1:3" x14ac:dyDescent="0.25">
      <c r="A44" s="3"/>
      <c r="B44" s="5" t="s">
        <v>37</v>
      </c>
      <c r="C44" s="7">
        <f>SUM(C42:C43)</f>
        <v>0</v>
      </c>
    </row>
    <row r="45" spans="1:3" x14ac:dyDescent="0.25">
      <c r="A45" s="3">
        <v>71</v>
      </c>
      <c r="B45" s="3" t="s">
        <v>38</v>
      </c>
      <c r="C45" s="4"/>
    </row>
    <row r="46" spans="1:3" x14ac:dyDescent="0.25">
      <c r="A46" s="3">
        <v>74</v>
      </c>
      <c r="B46" s="3" t="s">
        <v>39</v>
      </c>
      <c r="C46" s="4"/>
    </row>
    <row r="47" spans="1:3" x14ac:dyDescent="0.25">
      <c r="A47" s="3"/>
      <c r="B47" s="5" t="s">
        <v>40</v>
      </c>
      <c r="C47" s="7">
        <f>SUM(C45:C46)</f>
        <v>0</v>
      </c>
    </row>
    <row r="48" spans="1:3" x14ac:dyDescent="0.25">
      <c r="A48" s="3"/>
      <c r="B48" s="5" t="s">
        <v>41</v>
      </c>
      <c r="C48" s="7">
        <f>C44+C47+C40</f>
        <v>24765000</v>
      </c>
    </row>
    <row r="51" spans="2:2" x14ac:dyDescent="0.25">
      <c r="B51" s="6"/>
    </row>
  </sheetData>
  <mergeCells count="1">
    <mergeCell ref="A3:C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H24" sqref="H24"/>
    </sheetView>
  </sheetViews>
  <sheetFormatPr defaultRowHeight="15" x14ac:dyDescent="0.25"/>
  <cols>
    <col min="1" max="1" width="13" customWidth="1"/>
    <col min="2" max="2" width="42.42578125" customWidth="1"/>
    <col min="3" max="3" width="17.42578125" customWidth="1"/>
  </cols>
  <sheetData>
    <row r="1" spans="1:3" x14ac:dyDescent="0.25">
      <c r="A1" s="1" t="s">
        <v>0</v>
      </c>
    </row>
    <row r="2" spans="1:3" x14ac:dyDescent="0.25">
      <c r="A2" s="14" t="s">
        <v>76</v>
      </c>
    </row>
    <row r="3" spans="1:3" x14ac:dyDescent="0.25">
      <c r="A3" s="17" t="s">
        <v>1</v>
      </c>
      <c r="B3" s="17"/>
      <c r="C3" s="17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/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/>
    </row>
    <row r="9" spans="1:3" x14ac:dyDescent="0.25">
      <c r="A9" s="3">
        <v>1107</v>
      </c>
      <c r="B9" s="3" t="s">
        <v>9</v>
      </c>
      <c r="C9" s="4"/>
    </row>
    <row r="10" spans="1:3" x14ac:dyDescent="0.25">
      <c r="A10" s="3">
        <v>1109</v>
      </c>
      <c r="B10" s="3" t="s">
        <v>8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45</v>
      </c>
      <c r="C13" s="4"/>
    </row>
    <row r="14" spans="1:3" x14ac:dyDescent="0.25">
      <c r="A14" s="3">
        <v>122</v>
      </c>
      <c r="B14" s="3" t="s">
        <v>12</v>
      </c>
      <c r="C14" s="4"/>
    </row>
    <row r="15" spans="1:3" x14ac:dyDescent="0.25">
      <c r="A15" s="3">
        <v>123</v>
      </c>
      <c r="B15" s="3" t="s">
        <v>13</v>
      </c>
      <c r="C15" s="4"/>
    </row>
    <row r="16" spans="1:3" x14ac:dyDescent="0.25">
      <c r="A16" s="3"/>
      <c r="B16" s="5" t="s">
        <v>14</v>
      </c>
      <c r="C16" s="7">
        <f>SUM(C6:C15)</f>
        <v>0</v>
      </c>
    </row>
    <row r="17" spans="1:3" x14ac:dyDescent="0.25">
      <c r="A17" s="3">
        <v>21</v>
      </c>
      <c r="B17" s="3" t="s">
        <v>15</v>
      </c>
      <c r="C17" s="4"/>
    </row>
    <row r="18" spans="1:3" x14ac:dyDescent="0.25">
      <c r="A18" s="3"/>
      <c r="B18" s="3" t="s">
        <v>16</v>
      </c>
      <c r="C18" s="4"/>
    </row>
    <row r="19" spans="1:3" x14ac:dyDescent="0.25">
      <c r="A19" s="3"/>
      <c r="B19" s="3" t="s">
        <v>17</v>
      </c>
      <c r="C19" s="4"/>
    </row>
    <row r="20" spans="1:3" x14ac:dyDescent="0.25">
      <c r="A20" s="3"/>
      <c r="B20" s="5" t="s">
        <v>18</v>
      </c>
      <c r="C20" s="7">
        <f>SUM(C17:C19)</f>
        <v>0</v>
      </c>
    </row>
    <row r="21" spans="1:3" x14ac:dyDescent="0.25">
      <c r="A21" s="3"/>
      <c r="B21" s="5" t="s">
        <v>44</v>
      </c>
      <c r="C21" s="7">
        <f>C16+C20</f>
        <v>0</v>
      </c>
    </row>
    <row r="22" spans="1:3" x14ac:dyDescent="0.25">
      <c r="A22" s="3">
        <v>311</v>
      </c>
      <c r="B22" s="3" t="s">
        <v>19</v>
      </c>
      <c r="C22" s="4"/>
    </row>
    <row r="23" spans="1:3" x14ac:dyDescent="0.25">
      <c r="A23" s="3">
        <v>312</v>
      </c>
      <c r="B23" s="3" t="s">
        <v>20</v>
      </c>
      <c r="C23" s="4"/>
    </row>
    <row r="24" spans="1:3" x14ac:dyDescent="0.25">
      <c r="A24" s="3">
        <v>321</v>
      </c>
      <c r="B24" s="3" t="s">
        <v>21</v>
      </c>
      <c r="C24" s="4"/>
    </row>
    <row r="25" spans="1:3" x14ac:dyDescent="0.25">
      <c r="A25" s="3">
        <v>322</v>
      </c>
      <c r="B25" s="3" t="s">
        <v>46</v>
      </c>
      <c r="C25" s="4"/>
    </row>
    <row r="26" spans="1:3" x14ac:dyDescent="0.25">
      <c r="A26" s="3">
        <v>3311</v>
      </c>
      <c r="B26" s="3" t="s">
        <v>85</v>
      </c>
      <c r="C26" s="4"/>
    </row>
    <row r="27" spans="1:3" x14ac:dyDescent="0.25">
      <c r="A27" s="3">
        <v>3312</v>
      </c>
      <c r="B27" s="3" t="s">
        <v>23</v>
      </c>
      <c r="C27" s="4"/>
    </row>
    <row r="28" spans="1:3" x14ac:dyDescent="0.25">
      <c r="A28" s="3">
        <v>3314</v>
      </c>
      <c r="B28" s="3" t="s">
        <v>42</v>
      </c>
      <c r="C28" s="4"/>
    </row>
    <row r="29" spans="1:3" x14ac:dyDescent="0.25">
      <c r="A29" s="3">
        <v>333</v>
      </c>
      <c r="B29" s="3" t="s">
        <v>24</v>
      </c>
      <c r="C29" s="4"/>
    </row>
    <row r="30" spans="1:3" x14ac:dyDescent="0.25">
      <c r="A30" s="3">
        <v>334</v>
      </c>
      <c r="B30" s="3" t="s">
        <v>25</v>
      </c>
      <c r="C30" s="4"/>
    </row>
    <row r="31" spans="1:3" x14ac:dyDescent="0.25">
      <c r="A31" s="3">
        <v>335</v>
      </c>
      <c r="B31" s="3" t="s">
        <v>43</v>
      </c>
      <c r="C31" s="4"/>
    </row>
    <row r="32" spans="1:3" x14ac:dyDescent="0.25">
      <c r="A32" s="3">
        <v>336</v>
      </c>
      <c r="B32" s="3" t="s">
        <v>26</v>
      </c>
      <c r="C32" s="4"/>
    </row>
    <row r="33" spans="1:3" x14ac:dyDescent="0.25">
      <c r="A33" s="3">
        <v>337</v>
      </c>
      <c r="B33" s="3" t="s">
        <v>27</v>
      </c>
      <c r="C33" s="4"/>
    </row>
    <row r="34" spans="1:3" x14ac:dyDescent="0.25">
      <c r="A34" s="3">
        <v>341</v>
      </c>
      <c r="B34" s="3" t="s">
        <v>28</v>
      </c>
      <c r="C34" s="4"/>
    </row>
    <row r="35" spans="1:3" x14ac:dyDescent="0.25">
      <c r="A35" s="3">
        <v>351</v>
      </c>
      <c r="B35" s="3" t="s">
        <v>29</v>
      </c>
      <c r="C35" s="4"/>
    </row>
    <row r="36" spans="1:3" x14ac:dyDescent="0.25">
      <c r="A36" s="3">
        <v>352</v>
      </c>
      <c r="B36" s="3" t="s">
        <v>30</v>
      </c>
      <c r="C36" s="4"/>
    </row>
    <row r="37" spans="1:3" x14ac:dyDescent="0.25">
      <c r="A37" s="3">
        <v>355</v>
      </c>
      <c r="B37" s="3" t="s">
        <v>31</v>
      </c>
      <c r="C37" s="4"/>
    </row>
    <row r="38" spans="1:3" x14ac:dyDescent="0.25">
      <c r="A38" s="3"/>
      <c r="B38" s="5" t="s">
        <v>86</v>
      </c>
      <c r="C38" s="7">
        <f>SUM(C22:C37)</f>
        <v>0</v>
      </c>
    </row>
    <row r="39" spans="1:3" x14ac:dyDescent="0.25">
      <c r="A39" s="3">
        <v>5061</v>
      </c>
      <c r="B39" s="12" t="s">
        <v>72</v>
      </c>
      <c r="C39" s="13"/>
    </row>
    <row r="40" spans="1:3" x14ac:dyDescent="0.25">
      <c r="A40" s="3"/>
      <c r="B40" s="5" t="s">
        <v>33</v>
      </c>
      <c r="C40" s="7">
        <f>C21+C38</f>
        <v>0</v>
      </c>
    </row>
    <row r="41" spans="1:3" x14ac:dyDescent="0.25">
      <c r="A41" s="3">
        <v>63</v>
      </c>
      <c r="B41" s="3" t="s">
        <v>34</v>
      </c>
      <c r="C41" s="4"/>
    </row>
    <row r="42" spans="1:3" x14ac:dyDescent="0.25">
      <c r="A42" s="3">
        <v>64</v>
      </c>
      <c r="B42" s="3" t="s">
        <v>35</v>
      </c>
      <c r="C42" s="4"/>
    </row>
    <row r="43" spans="1:3" x14ac:dyDescent="0.25">
      <c r="A43" s="3">
        <v>67</v>
      </c>
      <c r="B43" s="3" t="s">
        <v>36</v>
      </c>
      <c r="C43" s="4"/>
    </row>
    <row r="44" spans="1:3" x14ac:dyDescent="0.25">
      <c r="A44" s="3"/>
      <c r="B44" s="5" t="s">
        <v>37</v>
      </c>
      <c r="C44" s="7">
        <f>SUM(C42:C43)</f>
        <v>0</v>
      </c>
    </row>
    <row r="45" spans="1:3" x14ac:dyDescent="0.25">
      <c r="A45" s="3">
        <v>71</v>
      </c>
      <c r="B45" s="3" t="s">
        <v>38</v>
      </c>
      <c r="C45" s="4"/>
    </row>
    <row r="46" spans="1:3" x14ac:dyDescent="0.25">
      <c r="A46" s="3">
        <v>74</v>
      </c>
      <c r="B46" s="3" t="s">
        <v>39</v>
      </c>
      <c r="C46" s="4"/>
    </row>
    <row r="47" spans="1:3" x14ac:dyDescent="0.25">
      <c r="A47" s="3"/>
      <c r="B47" s="5" t="s">
        <v>40</v>
      </c>
      <c r="C47" s="7">
        <f>SUM(C45:C46)</f>
        <v>0</v>
      </c>
    </row>
    <row r="48" spans="1:3" x14ac:dyDescent="0.25">
      <c r="A48" s="3"/>
      <c r="B48" s="5" t="s">
        <v>41</v>
      </c>
      <c r="C48" s="7">
        <f>C44+C47+C40</f>
        <v>0</v>
      </c>
    </row>
  </sheetData>
  <mergeCells count="1">
    <mergeCell ref="A3:C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>
      <selection activeCell="C42" sqref="C42"/>
    </sheetView>
  </sheetViews>
  <sheetFormatPr defaultRowHeight="15" x14ac:dyDescent="0.25"/>
  <cols>
    <col min="1" max="1" width="12.42578125" customWidth="1"/>
    <col min="2" max="2" width="39.85546875" customWidth="1"/>
    <col min="3" max="3" width="15.7109375" customWidth="1"/>
  </cols>
  <sheetData>
    <row r="1" spans="1:3" x14ac:dyDescent="0.25">
      <c r="A1" s="1" t="s">
        <v>0</v>
      </c>
    </row>
    <row r="2" spans="1:3" x14ac:dyDescent="0.25">
      <c r="A2" s="1" t="s">
        <v>77</v>
      </c>
    </row>
    <row r="3" spans="1:3" x14ac:dyDescent="0.25">
      <c r="A3" s="17" t="s">
        <v>1</v>
      </c>
      <c r="B3" s="17"/>
      <c r="C3" s="17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/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/>
    </row>
    <row r="9" spans="1:3" x14ac:dyDescent="0.25">
      <c r="A9" s="3">
        <v>1107</v>
      </c>
      <c r="B9" s="3" t="s">
        <v>9</v>
      </c>
      <c r="C9" s="4"/>
    </row>
    <row r="10" spans="1:3" x14ac:dyDescent="0.25">
      <c r="A10" s="3">
        <v>1109</v>
      </c>
      <c r="B10" s="3" t="s">
        <v>8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45</v>
      </c>
      <c r="C13" s="4"/>
    </row>
    <row r="14" spans="1:3" x14ac:dyDescent="0.25">
      <c r="A14" s="3">
        <v>122</v>
      </c>
      <c r="B14" s="3" t="s">
        <v>12</v>
      </c>
      <c r="C14" s="4"/>
    </row>
    <row r="15" spans="1:3" x14ac:dyDescent="0.25">
      <c r="A15" s="3">
        <v>123</v>
      </c>
      <c r="B15" s="3" t="s">
        <v>13</v>
      </c>
      <c r="C15" s="4"/>
    </row>
    <row r="16" spans="1:3" x14ac:dyDescent="0.25">
      <c r="A16" s="3"/>
      <c r="B16" s="5" t="s">
        <v>14</v>
      </c>
      <c r="C16" s="7">
        <f>SUM(C6:C15)</f>
        <v>0</v>
      </c>
    </row>
    <row r="17" spans="1:3" x14ac:dyDescent="0.25">
      <c r="A17" s="3">
        <v>21</v>
      </c>
      <c r="B17" s="3" t="s">
        <v>15</v>
      </c>
      <c r="C17" s="4"/>
    </row>
    <row r="18" spans="1:3" x14ac:dyDescent="0.25">
      <c r="A18" s="3"/>
      <c r="B18" s="3" t="s">
        <v>16</v>
      </c>
      <c r="C18" s="4"/>
    </row>
    <row r="19" spans="1:3" x14ac:dyDescent="0.25">
      <c r="A19" s="3"/>
      <c r="B19" s="3" t="s">
        <v>17</v>
      </c>
      <c r="C19" s="4"/>
    </row>
    <row r="20" spans="1:3" x14ac:dyDescent="0.25">
      <c r="A20" s="3"/>
      <c r="B20" s="5" t="s">
        <v>18</v>
      </c>
      <c r="C20" s="7">
        <f>SUM(C17:C19)</f>
        <v>0</v>
      </c>
    </row>
    <row r="21" spans="1:3" x14ac:dyDescent="0.25">
      <c r="A21" s="3"/>
      <c r="B21" s="5" t="s">
        <v>44</v>
      </c>
      <c r="C21" s="7">
        <f>C16+C20</f>
        <v>0</v>
      </c>
    </row>
    <row r="22" spans="1:3" x14ac:dyDescent="0.25">
      <c r="A22" s="3">
        <v>311</v>
      </c>
      <c r="B22" s="3" t="s">
        <v>19</v>
      </c>
      <c r="C22" s="4"/>
    </row>
    <row r="23" spans="1:3" x14ac:dyDescent="0.25">
      <c r="A23" s="3">
        <v>312</v>
      </c>
      <c r="B23" s="3" t="s">
        <v>20</v>
      </c>
      <c r="C23" s="4">
        <v>1500000</v>
      </c>
    </row>
    <row r="24" spans="1:3" x14ac:dyDescent="0.25">
      <c r="A24" s="3">
        <v>321</v>
      </c>
      <c r="B24" s="3" t="s">
        <v>21</v>
      </c>
      <c r="C24" s="4"/>
    </row>
    <row r="25" spans="1:3" x14ac:dyDescent="0.25">
      <c r="A25" s="3">
        <v>322</v>
      </c>
      <c r="B25" s="3" t="s">
        <v>46</v>
      </c>
      <c r="C25" s="4"/>
    </row>
    <row r="26" spans="1:3" x14ac:dyDescent="0.25">
      <c r="A26" s="3">
        <v>3311</v>
      </c>
      <c r="B26" s="3" t="s">
        <v>85</v>
      </c>
      <c r="C26" s="4"/>
    </row>
    <row r="27" spans="1:3" x14ac:dyDescent="0.25">
      <c r="A27" s="3">
        <v>3312</v>
      </c>
      <c r="B27" s="3" t="s">
        <v>23</v>
      </c>
      <c r="C27" s="4"/>
    </row>
    <row r="28" spans="1:3" x14ac:dyDescent="0.25">
      <c r="A28" s="3">
        <v>3314</v>
      </c>
      <c r="B28" s="3" t="s">
        <v>42</v>
      </c>
      <c r="C28" s="4"/>
    </row>
    <row r="29" spans="1:3" x14ac:dyDescent="0.25">
      <c r="A29" s="3">
        <v>333</v>
      </c>
      <c r="B29" s="3" t="s">
        <v>24</v>
      </c>
      <c r="C29" s="4"/>
    </row>
    <row r="30" spans="1:3" x14ac:dyDescent="0.25">
      <c r="A30" s="3">
        <v>334</v>
      </c>
      <c r="B30" s="3" t="s">
        <v>25</v>
      </c>
      <c r="C30" s="4"/>
    </row>
    <row r="31" spans="1:3" x14ac:dyDescent="0.25">
      <c r="A31" s="3">
        <v>335</v>
      </c>
      <c r="B31" s="3" t="s">
        <v>43</v>
      </c>
      <c r="C31" s="4"/>
    </row>
    <row r="32" spans="1:3" x14ac:dyDescent="0.25">
      <c r="A32" s="3">
        <v>336</v>
      </c>
      <c r="B32" s="3" t="s">
        <v>26</v>
      </c>
      <c r="C32" s="4"/>
    </row>
    <row r="33" spans="1:3" x14ac:dyDescent="0.25">
      <c r="A33" s="3">
        <v>337</v>
      </c>
      <c r="B33" s="3" t="s">
        <v>27</v>
      </c>
      <c r="C33" s="4"/>
    </row>
    <row r="34" spans="1:3" x14ac:dyDescent="0.25">
      <c r="A34" s="3">
        <v>341</v>
      </c>
      <c r="B34" s="3" t="s">
        <v>28</v>
      </c>
      <c r="C34" s="4"/>
    </row>
    <row r="35" spans="1:3" x14ac:dyDescent="0.25">
      <c r="A35" s="3">
        <v>351</v>
      </c>
      <c r="B35" s="3" t="s">
        <v>29</v>
      </c>
      <c r="C35" s="4">
        <v>405000</v>
      </c>
    </row>
    <row r="36" spans="1:3" x14ac:dyDescent="0.25">
      <c r="A36" s="3">
        <v>352</v>
      </c>
      <c r="B36" s="3" t="s">
        <v>30</v>
      </c>
      <c r="C36" s="4"/>
    </row>
    <row r="37" spans="1:3" x14ac:dyDescent="0.25">
      <c r="A37" s="3">
        <v>355</v>
      </c>
      <c r="B37" s="3" t="s">
        <v>31</v>
      </c>
      <c r="C37" s="4"/>
    </row>
    <row r="38" spans="1:3" x14ac:dyDescent="0.25">
      <c r="A38" s="3"/>
      <c r="B38" s="5" t="s">
        <v>86</v>
      </c>
      <c r="C38" s="7">
        <f>SUM(C22:C37)</f>
        <v>1905000</v>
      </c>
    </row>
    <row r="39" spans="1:3" x14ac:dyDescent="0.25">
      <c r="A39" s="3">
        <v>483</v>
      </c>
      <c r="B39" s="12" t="s">
        <v>78</v>
      </c>
      <c r="C39" s="13">
        <v>26500000</v>
      </c>
    </row>
    <row r="40" spans="1:3" x14ac:dyDescent="0.25">
      <c r="A40" s="3">
        <v>483</v>
      </c>
      <c r="B40" s="12" t="s">
        <v>79</v>
      </c>
      <c r="C40" s="13">
        <v>2000000</v>
      </c>
    </row>
    <row r="41" spans="1:3" x14ac:dyDescent="0.25">
      <c r="A41" s="3"/>
      <c r="B41" s="5" t="s">
        <v>80</v>
      </c>
      <c r="C41" s="7">
        <f>SUM(C39:C40)</f>
        <v>28500000</v>
      </c>
    </row>
    <row r="42" spans="1:3" x14ac:dyDescent="0.25">
      <c r="A42" s="3"/>
      <c r="B42" s="5" t="s">
        <v>33</v>
      </c>
      <c r="C42" s="7">
        <f>C38+C41</f>
        <v>30405000</v>
      </c>
    </row>
    <row r="43" spans="1:3" x14ac:dyDescent="0.25">
      <c r="A43" s="3">
        <v>63</v>
      </c>
      <c r="B43" s="3" t="s">
        <v>34</v>
      </c>
      <c r="C43" s="4"/>
    </row>
    <row r="44" spans="1:3" x14ac:dyDescent="0.25">
      <c r="A44" s="3">
        <v>64</v>
      </c>
      <c r="B44" s="3" t="s">
        <v>35</v>
      </c>
      <c r="C44" s="4"/>
    </row>
    <row r="45" spans="1:3" x14ac:dyDescent="0.25">
      <c r="A45" s="3">
        <v>67</v>
      </c>
      <c r="B45" s="3" t="s">
        <v>36</v>
      </c>
      <c r="C45" s="4"/>
    </row>
    <row r="46" spans="1:3" x14ac:dyDescent="0.25">
      <c r="A46" s="3"/>
      <c r="B46" s="5" t="s">
        <v>37</v>
      </c>
      <c r="C46" s="7">
        <f>SUM(C44:C45)</f>
        <v>0</v>
      </c>
    </row>
    <row r="47" spans="1:3" x14ac:dyDescent="0.25">
      <c r="A47" s="3">
        <v>71</v>
      </c>
      <c r="B47" s="3" t="s">
        <v>38</v>
      </c>
      <c r="C47" s="4"/>
    </row>
    <row r="48" spans="1:3" x14ac:dyDescent="0.25">
      <c r="A48" s="3">
        <v>74</v>
      </c>
      <c r="B48" s="3" t="s">
        <v>39</v>
      </c>
      <c r="C48" s="4"/>
    </row>
    <row r="49" spans="1:3" x14ac:dyDescent="0.25">
      <c r="A49" s="3"/>
      <c r="B49" s="5" t="s">
        <v>40</v>
      </c>
      <c r="C49" s="7">
        <f>SUM(C47:C48)</f>
        <v>0</v>
      </c>
    </row>
    <row r="50" spans="1:3" x14ac:dyDescent="0.25">
      <c r="A50" s="3"/>
      <c r="B50" s="5" t="s">
        <v>41</v>
      </c>
      <c r="C50" s="7">
        <f>C46+C49+C42</f>
        <v>30405000</v>
      </c>
    </row>
    <row r="52" spans="1:3" x14ac:dyDescent="0.25">
      <c r="A52" s="17" t="s">
        <v>49</v>
      </c>
      <c r="B52" s="17"/>
      <c r="C52" s="17"/>
    </row>
    <row r="54" spans="1:3" x14ac:dyDescent="0.25">
      <c r="A54" s="2" t="s">
        <v>2</v>
      </c>
      <c r="B54" s="2" t="s">
        <v>3</v>
      </c>
      <c r="C54" s="2" t="s">
        <v>4</v>
      </c>
    </row>
    <row r="55" spans="1:3" x14ac:dyDescent="0.25">
      <c r="A55" s="3">
        <v>401</v>
      </c>
      <c r="B55" s="3" t="s">
        <v>50</v>
      </c>
      <c r="C55" s="3"/>
    </row>
    <row r="56" spans="1:3" x14ac:dyDescent="0.25">
      <c r="A56" s="3">
        <v>402</v>
      </c>
      <c r="B56" s="3" t="s">
        <v>51</v>
      </c>
      <c r="C56" s="3"/>
    </row>
    <row r="57" spans="1:3" x14ac:dyDescent="0.25">
      <c r="A57" s="3">
        <v>404</v>
      </c>
      <c r="B57" s="3" t="s">
        <v>52</v>
      </c>
      <c r="C57" s="3"/>
    </row>
    <row r="58" spans="1:3" x14ac:dyDescent="0.25">
      <c r="A58" s="3">
        <v>405</v>
      </c>
      <c r="B58" s="3" t="s">
        <v>53</v>
      </c>
      <c r="C58" s="3"/>
    </row>
    <row r="59" spans="1:3" x14ac:dyDescent="0.25">
      <c r="A59" s="3">
        <v>406</v>
      </c>
      <c r="B59" s="3" t="s">
        <v>54</v>
      </c>
      <c r="C59" s="3"/>
    </row>
    <row r="60" spans="1:3" x14ac:dyDescent="0.25">
      <c r="A60" s="3">
        <v>411</v>
      </c>
      <c r="B60" s="3" t="s">
        <v>58</v>
      </c>
      <c r="C60" s="3">
        <v>800000</v>
      </c>
    </row>
    <row r="61" spans="1:3" x14ac:dyDescent="0.25">
      <c r="A61" s="3"/>
      <c r="B61" s="5" t="s">
        <v>55</v>
      </c>
      <c r="C61" s="5">
        <f>SUM(C55:C60)</f>
        <v>800000</v>
      </c>
    </row>
    <row r="62" spans="1:3" x14ac:dyDescent="0.25">
      <c r="A62" s="3"/>
      <c r="B62" s="3"/>
      <c r="C62" s="3"/>
    </row>
    <row r="63" spans="1:3" x14ac:dyDescent="0.25">
      <c r="A63" s="3">
        <v>816</v>
      </c>
      <c r="B63" s="5" t="s">
        <v>56</v>
      </c>
      <c r="C63" s="3"/>
    </row>
    <row r="64" spans="1:3" x14ac:dyDescent="0.25">
      <c r="A64" s="3"/>
      <c r="B64" s="3"/>
      <c r="C64" s="3"/>
    </row>
    <row r="65" spans="1:3" x14ac:dyDescent="0.25">
      <c r="A65" s="3"/>
      <c r="B65" s="5" t="s">
        <v>57</v>
      </c>
      <c r="C65" s="5">
        <f>C61+C63</f>
        <v>800000</v>
      </c>
    </row>
  </sheetData>
  <mergeCells count="2">
    <mergeCell ref="A3:C3"/>
    <mergeCell ref="A52:C5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E42" sqref="E42"/>
    </sheetView>
  </sheetViews>
  <sheetFormatPr defaultRowHeight="15" x14ac:dyDescent="0.25"/>
  <cols>
    <col min="1" max="1" width="13.42578125" customWidth="1"/>
    <col min="2" max="2" width="40.42578125" customWidth="1"/>
    <col min="3" max="3" width="23.140625" customWidth="1"/>
  </cols>
  <sheetData>
    <row r="1" spans="1:3" x14ac:dyDescent="0.25">
      <c r="A1" s="1" t="s">
        <v>0</v>
      </c>
    </row>
    <row r="2" spans="1:3" x14ac:dyDescent="0.25">
      <c r="A2" s="1" t="s">
        <v>81</v>
      </c>
    </row>
    <row r="3" spans="1:3" x14ac:dyDescent="0.25">
      <c r="A3" s="17" t="s">
        <v>1</v>
      </c>
      <c r="B3" s="17"/>
      <c r="C3" s="17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/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/>
    </row>
    <row r="9" spans="1:3" x14ac:dyDescent="0.25">
      <c r="A9" s="3">
        <v>1107</v>
      </c>
      <c r="B9" s="3" t="s">
        <v>9</v>
      </c>
      <c r="C9" s="4">
        <v>400000</v>
      </c>
    </row>
    <row r="10" spans="1:3" x14ac:dyDescent="0.25">
      <c r="A10" s="3">
        <v>1109</v>
      </c>
      <c r="B10" s="3" t="s">
        <v>8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45</v>
      </c>
      <c r="C13" s="4">
        <v>23226000</v>
      </c>
    </row>
    <row r="14" spans="1:3" x14ac:dyDescent="0.25">
      <c r="A14" s="3">
        <v>122</v>
      </c>
      <c r="B14" s="3" t="s">
        <v>12</v>
      </c>
      <c r="C14" s="4"/>
    </row>
    <row r="15" spans="1:3" x14ac:dyDescent="0.25">
      <c r="A15" s="3">
        <v>123</v>
      </c>
      <c r="B15" s="3" t="s">
        <v>13</v>
      </c>
      <c r="C15" s="4">
        <v>500000</v>
      </c>
    </row>
    <row r="16" spans="1:3" x14ac:dyDescent="0.25">
      <c r="A16" s="3"/>
      <c r="B16" s="5" t="s">
        <v>14</v>
      </c>
      <c r="C16" s="7">
        <f>SUM(C6:C15)</f>
        <v>24126000</v>
      </c>
    </row>
    <row r="17" spans="1:3" x14ac:dyDescent="0.25">
      <c r="A17" s="3">
        <v>21</v>
      </c>
      <c r="B17" s="3" t="s">
        <v>15</v>
      </c>
      <c r="C17" s="4">
        <v>3150000</v>
      </c>
    </row>
    <row r="18" spans="1:3" x14ac:dyDescent="0.25">
      <c r="A18" s="3"/>
      <c r="B18" s="3" t="s">
        <v>16</v>
      </c>
      <c r="C18" s="4"/>
    </row>
    <row r="19" spans="1:3" x14ac:dyDescent="0.25">
      <c r="A19" s="3"/>
      <c r="B19" s="3" t="s">
        <v>17</v>
      </c>
      <c r="C19" s="4">
        <v>150000</v>
      </c>
    </row>
    <row r="20" spans="1:3" x14ac:dyDescent="0.25">
      <c r="A20" s="3"/>
      <c r="B20" s="5" t="s">
        <v>18</v>
      </c>
      <c r="C20" s="7">
        <f>SUM(C17:C19)</f>
        <v>3300000</v>
      </c>
    </row>
    <row r="21" spans="1:3" x14ac:dyDescent="0.25">
      <c r="A21" s="3"/>
      <c r="B21" s="5" t="s">
        <v>44</v>
      </c>
      <c r="C21" s="7">
        <f>C16+C20</f>
        <v>27426000</v>
      </c>
    </row>
    <row r="22" spans="1:3" x14ac:dyDescent="0.25">
      <c r="A22" s="3">
        <v>311</v>
      </c>
      <c r="B22" s="3" t="s">
        <v>19</v>
      </c>
      <c r="C22" s="4">
        <v>200000</v>
      </c>
    </row>
    <row r="23" spans="1:3" x14ac:dyDescent="0.25">
      <c r="A23" s="3">
        <v>312</v>
      </c>
      <c r="B23" s="3" t="s">
        <v>20</v>
      </c>
      <c r="C23" s="4">
        <v>2500000</v>
      </c>
    </row>
    <row r="24" spans="1:3" x14ac:dyDescent="0.25">
      <c r="A24" s="3">
        <v>321</v>
      </c>
      <c r="B24" s="3" t="s">
        <v>21</v>
      </c>
      <c r="C24" s="4">
        <v>200000</v>
      </c>
    </row>
    <row r="25" spans="1:3" x14ac:dyDescent="0.25">
      <c r="A25" s="3">
        <v>322</v>
      </c>
      <c r="B25" s="3" t="s">
        <v>46</v>
      </c>
      <c r="C25" s="4">
        <v>300000</v>
      </c>
    </row>
    <row r="26" spans="1:3" x14ac:dyDescent="0.25">
      <c r="A26" s="3">
        <v>3311</v>
      </c>
      <c r="B26" s="3" t="s">
        <v>85</v>
      </c>
      <c r="C26" s="4"/>
    </row>
    <row r="27" spans="1:3" x14ac:dyDescent="0.25">
      <c r="A27" s="3">
        <v>3312</v>
      </c>
      <c r="B27" s="3" t="s">
        <v>23</v>
      </c>
      <c r="C27" s="4"/>
    </row>
    <row r="28" spans="1:3" x14ac:dyDescent="0.25">
      <c r="A28" s="3">
        <v>3314</v>
      </c>
      <c r="B28" s="3" t="s">
        <v>42</v>
      </c>
      <c r="C28" s="4"/>
    </row>
    <row r="29" spans="1:3" x14ac:dyDescent="0.25">
      <c r="A29" s="3">
        <v>333</v>
      </c>
      <c r="B29" s="3" t="s">
        <v>24</v>
      </c>
      <c r="C29" s="4"/>
    </row>
    <row r="30" spans="1:3" x14ac:dyDescent="0.25">
      <c r="A30" s="3">
        <v>334</v>
      </c>
      <c r="B30" s="3" t="s">
        <v>25</v>
      </c>
      <c r="C30" s="4">
        <v>200000</v>
      </c>
    </row>
    <row r="31" spans="1:3" x14ac:dyDescent="0.25">
      <c r="A31" s="3">
        <v>335</v>
      </c>
      <c r="B31" s="3" t="s">
        <v>43</v>
      </c>
      <c r="C31" s="4"/>
    </row>
    <row r="32" spans="1:3" x14ac:dyDescent="0.25">
      <c r="A32" s="3">
        <v>336</v>
      </c>
      <c r="B32" s="3" t="s">
        <v>26</v>
      </c>
      <c r="C32" s="4"/>
    </row>
    <row r="33" spans="1:3" x14ac:dyDescent="0.25">
      <c r="A33" s="3">
        <v>337</v>
      </c>
      <c r="B33" s="3" t="s">
        <v>27</v>
      </c>
      <c r="C33" s="4">
        <v>6000000</v>
      </c>
    </row>
    <row r="34" spans="1:3" x14ac:dyDescent="0.25">
      <c r="A34" s="3">
        <v>341</v>
      </c>
      <c r="B34" s="3" t="s">
        <v>28</v>
      </c>
      <c r="C34" s="4"/>
    </row>
    <row r="35" spans="1:3" x14ac:dyDescent="0.25">
      <c r="A35" s="3">
        <v>351</v>
      </c>
      <c r="B35" s="3" t="s">
        <v>29</v>
      </c>
      <c r="C35" s="4">
        <v>2550000</v>
      </c>
    </row>
    <row r="36" spans="1:3" x14ac:dyDescent="0.25">
      <c r="A36" s="3">
        <v>352</v>
      </c>
      <c r="B36" s="3" t="s">
        <v>30</v>
      </c>
      <c r="C36" s="4">
        <v>1000000</v>
      </c>
    </row>
    <row r="37" spans="1:3" x14ac:dyDescent="0.25">
      <c r="A37" s="3">
        <v>355</v>
      </c>
      <c r="B37" s="3" t="s">
        <v>31</v>
      </c>
      <c r="C37" s="4">
        <v>50000</v>
      </c>
    </row>
    <row r="38" spans="1:3" x14ac:dyDescent="0.25">
      <c r="A38" s="3"/>
      <c r="B38" s="5" t="s">
        <v>86</v>
      </c>
      <c r="C38" s="7">
        <f>SUM(C22:C37)</f>
        <v>13000000</v>
      </c>
    </row>
    <row r="39" spans="1:3" x14ac:dyDescent="0.25">
      <c r="A39" s="3">
        <v>5061</v>
      </c>
      <c r="B39" s="12" t="s">
        <v>72</v>
      </c>
      <c r="C39" s="13"/>
    </row>
    <row r="40" spans="1:3" x14ac:dyDescent="0.25">
      <c r="A40" s="3"/>
      <c r="B40" s="5" t="s">
        <v>33</v>
      </c>
      <c r="C40" s="7">
        <f>C21+C38</f>
        <v>40426000</v>
      </c>
    </row>
    <row r="41" spans="1:3" x14ac:dyDescent="0.25">
      <c r="A41" s="3">
        <v>63</v>
      </c>
      <c r="B41" s="3" t="s">
        <v>34</v>
      </c>
      <c r="C41" s="4"/>
    </row>
    <row r="42" spans="1:3" x14ac:dyDescent="0.25">
      <c r="A42" s="3">
        <v>64</v>
      </c>
      <c r="B42" s="3" t="s">
        <v>35</v>
      </c>
      <c r="C42" s="4">
        <v>1200000</v>
      </c>
    </row>
    <row r="43" spans="1:3" x14ac:dyDescent="0.25">
      <c r="A43" s="3">
        <v>67</v>
      </c>
      <c r="B43" s="3" t="s">
        <v>36</v>
      </c>
      <c r="C43" s="4">
        <v>325000</v>
      </c>
    </row>
    <row r="44" spans="1:3" x14ac:dyDescent="0.25">
      <c r="A44" s="3"/>
      <c r="B44" s="5" t="s">
        <v>37</v>
      </c>
      <c r="C44" s="7">
        <f>SUM(C42:C43)</f>
        <v>1525000</v>
      </c>
    </row>
    <row r="45" spans="1:3" x14ac:dyDescent="0.25">
      <c r="A45" s="3">
        <v>71</v>
      </c>
      <c r="B45" s="3" t="s">
        <v>38</v>
      </c>
      <c r="C45" s="4"/>
    </row>
    <row r="46" spans="1:3" x14ac:dyDescent="0.25">
      <c r="A46" s="3">
        <v>74</v>
      </c>
      <c r="B46" s="3" t="s">
        <v>39</v>
      </c>
      <c r="C46" s="4"/>
    </row>
    <row r="47" spans="1:3" x14ac:dyDescent="0.25">
      <c r="A47" s="3"/>
      <c r="B47" s="5" t="s">
        <v>40</v>
      </c>
      <c r="C47" s="7">
        <f>SUM(C45:C46)</f>
        <v>0</v>
      </c>
    </row>
    <row r="48" spans="1:3" x14ac:dyDescent="0.25">
      <c r="A48" s="3"/>
      <c r="B48" s="5" t="s">
        <v>41</v>
      </c>
      <c r="C48" s="7">
        <f>C44+C47+C40</f>
        <v>41951000</v>
      </c>
    </row>
    <row r="50" spans="1:3" x14ac:dyDescent="0.25">
      <c r="A50" s="17" t="s">
        <v>49</v>
      </c>
      <c r="B50" s="17"/>
      <c r="C50" s="17"/>
    </row>
    <row r="52" spans="1:3" x14ac:dyDescent="0.25">
      <c r="A52" s="2" t="s">
        <v>2</v>
      </c>
      <c r="B52" s="2" t="s">
        <v>3</v>
      </c>
      <c r="C52" s="2" t="s">
        <v>4</v>
      </c>
    </row>
    <row r="53" spans="1:3" x14ac:dyDescent="0.25">
      <c r="A53" s="3">
        <v>401</v>
      </c>
      <c r="B53" s="3" t="s">
        <v>50</v>
      </c>
      <c r="C53" s="3"/>
    </row>
    <row r="54" spans="1:3" x14ac:dyDescent="0.25">
      <c r="A54" s="3">
        <v>402</v>
      </c>
      <c r="B54" s="3" t="s">
        <v>51</v>
      </c>
      <c r="C54" s="3">
        <v>100000</v>
      </c>
    </row>
    <row r="55" spans="1:3" x14ac:dyDescent="0.25">
      <c r="A55" s="3">
        <v>404</v>
      </c>
      <c r="B55" s="3" t="s">
        <v>52</v>
      </c>
      <c r="C55" s="3"/>
    </row>
    <row r="56" spans="1:3" x14ac:dyDescent="0.25">
      <c r="A56" s="3">
        <v>405</v>
      </c>
      <c r="B56" s="3" t="s">
        <v>53</v>
      </c>
      <c r="C56" s="3"/>
    </row>
    <row r="57" spans="1:3" x14ac:dyDescent="0.25">
      <c r="A57" s="3">
        <v>406</v>
      </c>
      <c r="B57" s="3" t="s">
        <v>54</v>
      </c>
      <c r="C57" s="3">
        <v>27000</v>
      </c>
    </row>
    <row r="58" spans="1:3" x14ac:dyDescent="0.25">
      <c r="A58" s="3">
        <v>411</v>
      </c>
      <c r="B58" s="3" t="s">
        <v>58</v>
      </c>
      <c r="C58" s="3"/>
    </row>
    <row r="59" spans="1:3" x14ac:dyDescent="0.25">
      <c r="A59" s="3"/>
      <c r="B59" s="5" t="s">
        <v>55</v>
      </c>
      <c r="C59" s="5">
        <f>SUM(C53:C58)</f>
        <v>127000</v>
      </c>
    </row>
    <row r="60" spans="1:3" x14ac:dyDescent="0.25">
      <c r="A60" s="3"/>
      <c r="B60" s="3"/>
      <c r="C60" s="3"/>
    </row>
    <row r="61" spans="1:3" x14ac:dyDescent="0.25">
      <c r="A61" s="3">
        <v>816</v>
      </c>
      <c r="B61" s="5" t="s">
        <v>56</v>
      </c>
      <c r="C61" s="3"/>
    </row>
    <row r="62" spans="1:3" x14ac:dyDescent="0.25">
      <c r="A62" s="3"/>
      <c r="B62" s="3"/>
      <c r="C62" s="3"/>
    </row>
    <row r="63" spans="1:3" x14ac:dyDescent="0.25">
      <c r="A63" s="3"/>
      <c r="B63" s="5" t="s">
        <v>57</v>
      </c>
      <c r="C63" s="5">
        <f>C59+C61</f>
        <v>127000</v>
      </c>
    </row>
  </sheetData>
  <mergeCells count="2">
    <mergeCell ref="A3:C3"/>
    <mergeCell ref="A50:C5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workbookViewId="0">
      <selection activeCell="E24" sqref="E24"/>
    </sheetView>
  </sheetViews>
  <sheetFormatPr defaultRowHeight="15" x14ac:dyDescent="0.25"/>
  <cols>
    <col min="1" max="1" width="16.42578125" customWidth="1"/>
    <col min="2" max="2" width="44.42578125" customWidth="1"/>
    <col min="3" max="3" width="17.42578125" customWidth="1"/>
  </cols>
  <sheetData>
    <row r="1" spans="1:3" x14ac:dyDescent="0.25">
      <c r="A1" s="1" t="s">
        <v>0</v>
      </c>
    </row>
    <row r="2" spans="1:3" x14ac:dyDescent="0.25">
      <c r="A2" s="1" t="s">
        <v>82</v>
      </c>
    </row>
    <row r="3" spans="1:3" x14ac:dyDescent="0.25">
      <c r="A3" s="17" t="s">
        <v>1</v>
      </c>
      <c r="B3" s="17"/>
      <c r="C3" s="17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/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/>
    </row>
    <row r="9" spans="1:3" x14ac:dyDescent="0.25">
      <c r="A9" s="3">
        <v>1107</v>
      </c>
      <c r="B9" s="3" t="s">
        <v>9</v>
      </c>
      <c r="C9" s="4"/>
    </row>
    <row r="10" spans="1:3" x14ac:dyDescent="0.25">
      <c r="A10" s="3">
        <v>1109</v>
      </c>
      <c r="B10" s="3" t="s">
        <v>8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45</v>
      </c>
      <c r="C13" s="4"/>
    </row>
    <row r="14" spans="1:3" x14ac:dyDescent="0.25">
      <c r="A14" s="3">
        <v>122</v>
      </c>
      <c r="B14" s="3" t="s">
        <v>12</v>
      </c>
      <c r="C14" s="4"/>
    </row>
    <row r="15" spans="1:3" x14ac:dyDescent="0.25">
      <c r="A15" s="3">
        <v>123</v>
      </c>
      <c r="B15" s="3" t="s">
        <v>13</v>
      </c>
      <c r="C15" s="4"/>
    </row>
    <row r="16" spans="1:3" x14ac:dyDescent="0.25">
      <c r="A16" s="3"/>
      <c r="B16" s="5" t="s">
        <v>14</v>
      </c>
      <c r="C16" s="7">
        <f>SUM(C6:C15)</f>
        <v>0</v>
      </c>
    </row>
    <row r="17" spans="1:3" x14ac:dyDescent="0.25">
      <c r="A17" s="3">
        <v>21</v>
      </c>
      <c r="B17" s="3" t="s">
        <v>15</v>
      </c>
      <c r="C17" s="4"/>
    </row>
    <row r="18" spans="1:3" x14ac:dyDescent="0.25">
      <c r="A18" s="3"/>
      <c r="B18" s="3" t="s">
        <v>16</v>
      </c>
      <c r="C18" s="4"/>
    </row>
    <row r="19" spans="1:3" x14ac:dyDescent="0.25">
      <c r="A19" s="3"/>
      <c r="B19" s="3" t="s">
        <v>17</v>
      </c>
      <c r="C19" s="4"/>
    </row>
    <row r="20" spans="1:3" x14ac:dyDescent="0.25">
      <c r="A20" s="3"/>
      <c r="B20" s="5" t="s">
        <v>18</v>
      </c>
      <c r="C20" s="7">
        <f>SUM(C17:C19)</f>
        <v>0</v>
      </c>
    </row>
    <row r="21" spans="1:3" x14ac:dyDescent="0.25">
      <c r="A21" s="3"/>
      <c r="B21" s="5" t="s">
        <v>44</v>
      </c>
      <c r="C21" s="7">
        <f>C16+C20</f>
        <v>0</v>
      </c>
    </row>
    <row r="22" spans="1:3" x14ac:dyDescent="0.25">
      <c r="A22" s="3">
        <v>311</v>
      </c>
      <c r="B22" s="3" t="s">
        <v>19</v>
      </c>
      <c r="C22" s="4"/>
    </row>
    <row r="23" spans="1:3" x14ac:dyDescent="0.25">
      <c r="A23" s="3">
        <v>312</v>
      </c>
      <c r="B23" s="3" t="s">
        <v>20</v>
      </c>
      <c r="C23" s="4"/>
    </row>
    <row r="24" spans="1:3" x14ac:dyDescent="0.25">
      <c r="A24" s="3">
        <v>321</v>
      </c>
      <c r="B24" s="3" t="s">
        <v>21</v>
      </c>
      <c r="C24" s="4"/>
    </row>
    <row r="25" spans="1:3" x14ac:dyDescent="0.25">
      <c r="A25" s="3">
        <v>322</v>
      </c>
      <c r="B25" s="3" t="s">
        <v>46</v>
      </c>
      <c r="C25" s="4"/>
    </row>
    <row r="26" spans="1:3" x14ac:dyDescent="0.25">
      <c r="A26" s="3">
        <v>3311</v>
      </c>
      <c r="B26" s="3" t="s">
        <v>85</v>
      </c>
      <c r="C26" s="4">
        <v>7000000</v>
      </c>
    </row>
    <row r="27" spans="1:3" x14ac:dyDescent="0.25">
      <c r="A27" s="3">
        <v>3312</v>
      </c>
      <c r="B27" s="3" t="s">
        <v>23</v>
      </c>
      <c r="C27" s="4"/>
    </row>
    <row r="28" spans="1:3" x14ac:dyDescent="0.25">
      <c r="A28" s="3">
        <v>3314</v>
      </c>
      <c r="B28" s="3" t="s">
        <v>42</v>
      </c>
      <c r="C28" s="4"/>
    </row>
    <row r="29" spans="1:3" x14ac:dyDescent="0.25">
      <c r="A29" s="3">
        <v>333</v>
      </c>
      <c r="B29" s="3" t="s">
        <v>24</v>
      </c>
      <c r="C29" s="4"/>
    </row>
    <row r="30" spans="1:3" x14ac:dyDescent="0.25">
      <c r="A30" s="3">
        <v>334</v>
      </c>
      <c r="B30" s="3" t="s">
        <v>25</v>
      </c>
      <c r="C30" s="4"/>
    </row>
    <row r="31" spans="1:3" x14ac:dyDescent="0.25">
      <c r="A31" s="3">
        <v>335</v>
      </c>
      <c r="B31" s="3" t="s">
        <v>43</v>
      </c>
      <c r="C31" s="4"/>
    </row>
    <row r="32" spans="1:3" x14ac:dyDescent="0.25">
      <c r="A32" s="3">
        <v>336</v>
      </c>
      <c r="B32" s="3" t="s">
        <v>26</v>
      </c>
      <c r="C32" s="4"/>
    </row>
    <row r="33" spans="1:3" x14ac:dyDescent="0.25">
      <c r="A33" s="3">
        <v>337</v>
      </c>
      <c r="B33" s="3" t="s">
        <v>27</v>
      </c>
      <c r="C33" s="4">
        <v>3000000</v>
      </c>
    </row>
    <row r="34" spans="1:3" x14ac:dyDescent="0.25">
      <c r="A34" s="3">
        <v>341</v>
      </c>
      <c r="B34" s="3" t="s">
        <v>28</v>
      </c>
      <c r="C34" s="4"/>
    </row>
    <row r="35" spans="1:3" x14ac:dyDescent="0.25">
      <c r="A35" s="3">
        <v>351</v>
      </c>
      <c r="B35" s="3" t="s">
        <v>29</v>
      </c>
      <c r="C35" s="4">
        <v>2700000</v>
      </c>
    </row>
    <row r="36" spans="1:3" x14ac:dyDescent="0.25">
      <c r="A36" s="3">
        <v>352</v>
      </c>
      <c r="B36" s="3" t="s">
        <v>30</v>
      </c>
      <c r="C36" s="4"/>
    </row>
    <row r="37" spans="1:3" x14ac:dyDescent="0.25">
      <c r="A37" s="3">
        <v>355</v>
      </c>
      <c r="B37" s="3" t="s">
        <v>31</v>
      </c>
      <c r="C37" s="4"/>
    </row>
    <row r="38" spans="1:3" x14ac:dyDescent="0.25">
      <c r="A38" s="3"/>
      <c r="B38" s="5" t="s">
        <v>86</v>
      </c>
      <c r="C38" s="7">
        <f>SUM(C22:C37)</f>
        <v>12700000</v>
      </c>
    </row>
    <row r="39" spans="1:3" x14ac:dyDescent="0.25">
      <c r="A39" s="3">
        <v>5061</v>
      </c>
      <c r="B39" s="12" t="s">
        <v>72</v>
      </c>
      <c r="C39" s="13"/>
    </row>
    <row r="40" spans="1:3" x14ac:dyDescent="0.25">
      <c r="A40" s="3"/>
      <c r="B40" s="5" t="s">
        <v>33</v>
      </c>
      <c r="C40" s="7">
        <f>C21+C38</f>
        <v>12700000</v>
      </c>
    </row>
    <row r="41" spans="1:3" x14ac:dyDescent="0.25">
      <c r="A41" s="3">
        <v>63</v>
      </c>
      <c r="B41" s="3" t="s">
        <v>34</v>
      </c>
      <c r="C41" s="4"/>
    </row>
    <row r="42" spans="1:3" x14ac:dyDescent="0.25">
      <c r="A42" s="3">
        <v>64</v>
      </c>
      <c r="B42" s="3" t="s">
        <v>35</v>
      </c>
      <c r="C42" s="4"/>
    </row>
    <row r="43" spans="1:3" x14ac:dyDescent="0.25">
      <c r="A43" s="3">
        <v>67</v>
      </c>
      <c r="B43" s="3" t="s">
        <v>36</v>
      </c>
      <c r="C43" s="4"/>
    </row>
    <row r="44" spans="1:3" x14ac:dyDescent="0.25">
      <c r="A44" s="3"/>
      <c r="B44" s="5" t="s">
        <v>37</v>
      </c>
      <c r="C44" s="7">
        <f>SUM(C42:C43)</f>
        <v>0</v>
      </c>
    </row>
    <row r="45" spans="1:3" x14ac:dyDescent="0.25">
      <c r="A45" s="3">
        <v>71</v>
      </c>
      <c r="B45" s="3" t="s">
        <v>38</v>
      </c>
      <c r="C45" s="4"/>
    </row>
    <row r="46" spans="1:3" x14ac:dyDescent="0.25">
      <c r="A46" s="3">
        <v>74</v>
      </c>
      <c r="B46" s="3" t="s">
        <v>39</v>
      </c>
      <c r="C46" s="4"/>
    </row>
    <row r="47" spans="1:3" x14ac:dyDescent="0.25">
      <c r="A47" s="3"/>
      <c r="B47" s="5" t="s">
        <v>40</v>
      </c>
      <c r="C47" s="7">
        <f>SUM(C45:C46)</f>
        <v>0</v>
      </c>
    </row>
    <row r="48" spans="1:3" x14ac:dyDescent="0.25">
      <c r="A48" s="3"/>
      <c r="B48" s="5" t="s">
        <v>41</v>
      </c>
      <c r="C48" s="7">
        <f>C44+C47+C40</f>
        <v>12700000</v>
      </c>
    </row>
    <row r="51" spans="2:2" x14ac:dyDescent="0.25">
      <c r="B51" s="6"/>
    </row>
  </sheetData>
  <mergeCells count="1">
    <mergeCell ref="A3:C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workbookViewId="0">
      <selection activeCell="G52" sqref="G52"/>
    </sheetView>
  </sheetViews>
  <sheetFormatPr defaultRowHeight="15" x14ac:dyDescent="0.25"/>
  <cols>
    <col min="1" max="1" width="11.7109375" customWidth="1"/>
    <col min="2" max="2" width="41.7109375" customWidth="1"/>
    <col min="3" max="3" width="16.42578125" customWidth="1"/>
  </cols>
  <sheetData>
    <row r="1" spans="1:3" x14ac:dyDescent="0.25">
      <c r="A1" s="1" t="s">
        <v>0</v>
      </c>
    </row>
    <row r="2" spans="1:3" x14ac:dyDescent="0.25">
      <c r="A2" s="1" t="s">
        <v>83</v>
      </c>
    </row>
    <row r="3" spans="1:3" x14ac:dyDescent="0.25">
      <c r="A3" s="17" t="s">
        <v>1</v>
      </c>
      <c r="B3" s="17"/>
      <c r="C3" s="17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/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/>
    </row>
    <row r="9" spans="1:3" x14ac:dyDescent="0.25">
      <c r="A9" s="3">
        <v>1107</v>
      </c>
      <c r="B9" s="3" t="s">
        <v>9</v>
      </c>
      <c r="C9" s="4"/>
    </row>
    <row r="10" spans="1:3" x14ac:dyDescent="0.25">
      <c r="A10" s="3">
        <v>1109</v>
      </c>
      <c r="B10" s="3" t="s">
        <v>8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45</v>
      </c>
      <c r="C13" s="4"/>
    </row>
    <row r="14" spans="1:3" x14ac:dyDescent="0.25">
      <c r="A14" s="3">
        <v>122</v>
      </c>
      <c r="B14" s="3" t="s">
        <v>12</v>
      </c>
      <c r="C14" s="4"/>
    </row>
    <row r="15" spans="1:3" x14ac:dyDescent="0.25">
      <c r="A15" s="3">
        <v>123</v>
      </c>
      <c r="B15" s="3" t="s">
        <v>13</v>
      </c>
      <c r="C15" s="4"/>
    </row>
    <row r="16" spans="1:3" x14ac:dyDescent="0.25">
      <c r="A16" s="3"/>
      <c r="B16" s="5" t="s">
        <v>14</v>
      </c>
      <c r="C16" s="7">
        <f>SUM(C6:C15)</f>
        <v>0</v>
      </c>
    </row>
    <row r="17" spans="1:3" x14ac:dyDescent="0.25">
      <c r="A17" s="3">
        <v>21</v>
      </c>
      <c r="B17" s="3" t="s">
        <v>15</v>
      </c>
      <c r="C17" s="4"/>
    </row>
    <row r="18" spans="1:3" x14ac:dyDescent="0.25">
      <c r="A18" s="3"/>
      <c r="B18" s="3" t="s">
        <v>16</v>
      </c>
      <c r="C18" s="4"/>
    </row>
    <row r="19" spans="1:3" x14ac:dyDescent="0.25">
      <c r="A19" s="3"/>
      <c r="B19" s="3" t="s">
        <v>17</v>
      </c>
      <c r="C19" s="4"/>
    </row>
    <row r="20" spans="1:3" x14ac:dyDescent="0.25">
      <c r="A20" s="3"/>
      <c r="B20" s="5" t="s">
        <v>18</v>
      </c>
      <c r="C20" s="7">
        <f>SUM(C17:C19)</f>
        <v>0</v>
      </c>
    </row>
    <row r="21" spans="1:3" x14ac:dyDescent="0.25">
      <c r="A21" s="3"/>
      <c r="B21" s="5" t="s">
        <v>44</v>
      </c>
      <c r="C21" s="7">
        <f>C16+C20</f>
        <v>0</v>
      </c>
    </row>
    <row r="22" spans="1:3" x14ac:dyDescent="0.25">
      <c r="A22" s="3">
        <v>311</v>
      </c>
      <c r="B22" s="3" t="s">
        <v>19</v>
      </c>
      <c r="C22" s="4"/>
    </row>
    <row r="23" spans="1:3" x14ac:dyDescent="0.25">
      <c r="A23" s="3">
        <v>312</v>
      </c>
      <c r="B23" s="3" t="s">
        <v>20</v>
      </c>
      <c r="C23" s="4">
        <v>300000</v>
      </c>
    </row>
    <row r="24" spans="1:3" x14ac:dyDescent="0.25">
      <c r="A24" s="3">
        <v>321</v>
      </c>
      <c r="B24" s="3" t="s">
        <v>21</v>
      </c>
      <c r="C24" s="4"/>
    </row>
    <row r="25" spans="1:3" x14ac:dyDescent="0.25">
      <c r="A25" s="3">
        <v>322</v>
      </c>
      <c r="B25" s="3" t="s">
        <v>46</v>
      </c>
      <c r="C25" s="4"/>
    </row>
    <row r="26" spans="1:3" x14ac:dyDescent="0.25">
      <c r="A26" s="3">
        <v>3311</v>
      </c>
      <c r="B26" s="3" t="s">
        <v>85</v>
      </c>
      <c r="C26" s="4">
        <v>50000</v>
      </c>
    </row>
    <row r="27" spans="1:3" x14ac:dyDescent="0.25">
      <c r="A27" s="3">
        <v>3312</v>
      </c>
      <c r="B27" s="3" t="s">
        <v>23</v>
      </c>
      <c r="C27" s="4"/>
    </row>
    <row r="28" spans="1:3" x14ac:dyDescent="0.25">
      <c r="A28" s="3">
        <v>3314</v>
      </c>
      <c r="B28" s="3" t="s">
        <v>42</v>
      </c>
      <c r="C28" s="4">
        <v>80000</v>
      </c>
    </row>
    <row r="29" spans="1:3" x14ac:dyDescent="0.25">
      <c r="A29" s="3">
        <v>333</v>
      </c>
      <c r="B29" s="3" t="s">
        <v>24</v>
      </c>
      <c r="C29" s="4"/>
    </row>
    <row r="30" spans="1:3" x14ac:dyDescent="0.25">
      <c r="A30" s="3">
        <v>334</v>
      </c>
      <c r="B30" s="3" t="s">
        <v>25</v>
      </c>
      <c r="C30" s="4"/>
    </row>
    <row r="31" spans="1:3" x14ac:dyDescent="0.25">
      <c r="A31" s="3">
        <v>335</v>
      </c>
      <c r="B31" s="3" t="s">
        <v>43</v>
      </c>
      <c r="C31" s="4"/>
    </row>
    <row r="32" spans="1:3" x14ac:dyDescent="0.25">
      <c r="A32" s="3">
        <v>336</v>
      </c>
      <c r="B32" s="3" t="s">
        <v>26</v>
      </c>
      <c r="C32" s="4"/>
    </row>
    <row r="33" spans="1:3" x14ac:dyDescent="0.25">
      <c r="A33" s="3">
        <v>337</v>
      </c>
      <c r="B33" s="3" t="s">
        <v>27</v>
      </c>
      <c r="C33" s="4">
        <v>3200000</v>
      </c>
    </row>
    <row r="34" spans="1:3" x14ac:dyDescent="0.25">
      <c r="A34" s="3">
        <v>341</v>
      </c>
      <c r="B34" s="3" t="s">
        <v>28</v>
      </c>
      <c r="C34" s="4"/>
    </row>
    <row r="35" spans="1:3" x14ac:dyDescent="0.25">
      <c r="A35" s="3">
        <v>351</v>
      </c>
      <c r="B35" s="3" t="s">
        <v>29</v>
      </c>
      <c r="C35" s="4">
        <v>1000000</v>
      </c>
    </row>
    <row r="36" spans="1:3" x14ac:dyDescent="0.25">
      <c r="A36" s="3">
        <v>352</v>
      </c>
      <c r="B36" s="3" t="s">
        <v>30</v>
      </c>
      <c r="C36" s="4"/>
    </row>
    <row r="37" spans="1:3" x14ac:dyDescent="0.25">
      <c r="A37" s="3">
        <v>355</v>
      </c>
      <c r="B37" s="3" t="s">
        <v>31</v>
      </c>
      <c r="C37" s="4">
        <v>10000</v>
      </c>
    </row>
    <row r="38" spans="1:3" x14ac:dyDescent="0.25">
      <c r="A38" s="3"/>
      <c r="B38" s="5" t="s">
        <v>86</v>
      </c>
      <c r="C38" s="7">
        <f>SUM(C22:C37)</f>
        <v>4640000</v>
      </c>
    </row>
    <row r="39" spans="1:3" x14ac:dyDescent="0.25">
      <c r="A39" s="3">
        <v>5061</v>
      </c>
      <c r="B39" s="12" t="s">
        <v>72</v>
      </c>
      <c r="C39" s="13"/>
    </row>
    <row r="40" spans="1:3" x14ac:dyDescent="0.25">
      <c r="A40" s="3"/>
      <c r="B40" s="5" t="s">
        <v>33</v>
      </c>
      <c r="C40" s="7">
        <f>C21+C38</f>
        <v>4640000</v>
      </c>
    </row>
    <row r="41" spans="1:3" x14ac:dyDescent="0.25">
      <c r="A41" s="3">
        <v>63</v>
      </c>
      <c r="B41" s="3" t="s">
        <v>34</v>
      </c>
      <c r="C41" s="4"/>
    </row>
    <row r="42" spans="1:3" x14ac:dyDescent="0.25">
      <c r="A42" s="3">
        <v>64</v>
      </c>
      <c r="B42" s="3" t="s">
        <v>35</v>
      </c>
      <c r="C42" s="4"/>
    </row>
    <row r="43" spans="1:3" x14ac:dyDescent="0.25">
      <c r="A43" s="3">
        <v>67</v>
      </c>
      <c r="B43" s="3" t="s">
        <v>36</v>
      </c>
      <c r="C43" s="4"/>
    </row>
    <row r="44" spans="1:3" x14ac:dyDescent="0.25">
      <c r="A44" s="3"/>
      <c r="B44" s="5" t="s">
        <v>37</v>
      </c>
      <c r="C44" s="7">
        <f>SUM(C42:C43)</f>
        <v>0</v>
      </c>
    </row>
    <row r="45" spans="1:3" x14ac:dyDescent="0.25">
      <c r="A45" s="3">
        <v>71</v>
      </c>
      <c r="B45" s="3" t="s">
        <v>38</v>
      </c>
      <c r="C45" s="4"/>
    </row>
    <row r="46" spans="1:3" x14ac:dyDescent="0.25">
      <c r="A46" s="3">
        <v>74</v>
      </c>
      <c r="B46" s="3" t="s">
        <v>39</v>
      </c>
      <c r="C46" s="4"/>
    </row>
    <row r="47" spans="1:3" x14ac:dyDescent="0.25">
      <c r="A47" s="3"/>
      <c r="B47" s="5" t="s">
        <v>40</v>
      </c>
      <c r="C47" s="7">
        <f>SUM(C45:C46)</f>
        <v>0</v>
      </c>
    </row>
    <row r="48" spans="1:3" x14ac:dyDescent="0.25">
      <c r="A48" s="3"/>
      <c r="B48" s="5" t="s">
        <v>41</v>
      </c>
      <c r="C48" s="7">
        <f>C44+C47+C40</f>
        <v>4640000</v>
      </c>
    </row>
    <row r="50" spans="1:3" x14ac:dyDescent="0.25">
      <c r="A50" s="17" t="s">
        <v>49</v>
      </c>
      <c r="B50" s="17"/>
      <c r="C50" s="17"/>
    </row>
    <row r="52" spans="1:3" x14ac:dyDescent="0.25">
      <c r="A52" s="2" t="s">
        <v>2</v>
      </c>
      <c r="B52" s="2" t="s">
        <v>3</v>
      </c>
      <c r="C52" s="2" t="s">
        <v>4</v>
      </c>
    </row>
    <row r="53" spans="1:3" x14ac:dyDescent="0.25">
      <c r="A53" s="3">
        <v>401</v>
      </c>
      <c r="B53" s="3" t="s">
        <v>50</v>
      </c>
      <c r="C53" s="3"/>
    </row>
    <row r="54" spans="1:3" x14ac:dyDescent="0.25">
      <c r="A54" s="3">
        <v>402</v>
      </c>
      <c r="B54" s="3" t="s">
        <v>51</v>
      </c>
      <c r="C54" s="3">
        <v>700000</v>
      </c>
    </row>
    <row r="55" spans="1:3" x14ac:dyDescent="0.25">
      <c r="A55" s="3">
        <v>404</v>
      </c>
      <c r="B55" s="3" t="s">
        <v>52</v>
      </c>
      <c r="C55" s="3"/>
    </row>
    <row r="56" spans="1:3" x14ac:dyDescent="0.25">
      <c r="A56" s="3">
        <v>405</v>
      </c>
      <c r="B56" s="3" t="s">
        <v>53</v>
      </c>
      <c r="C56" s="3"/>
    </row>
    <row r="57" spans="1:3" x14ac:dyDescent="0.25">
      <c r="A57" s="3">
        <v>406</v>
      </c>
      <c r="B57" s="3" t="s">
        <v>54</v>
      </c>
      <c r="C57" s="3">
        <v>54000</v>
      </c>
    </row>
    <row r="58" spans="1:3" x14ac:dyDescent="0.25">
      <c r="A58" s="3">
        <v>411</v>
      </c>
      <c r="B58" s="3" t="s">
        <v>58</v>
      </c>
      <c r="C58" s="3"/>
    </row>
    <row r="59" spans="1:3" x14ac:dyDescent="0.25">
      <c r="A59" s="3"/>
      <c r="B59" s="5" t="s">
        <v>55</v>
      </c>
      <c r="C59" s="5">
        <f>SUM(C53:C58)</f>
        <v>754000</v>
      </c>
    </row>
    <row r="60" spans="1:3" x14ac:dyDescent="0.25">
      <c r="A60" s="3"/>
      <c r="B60" s="3"/>
      <c r="C60" s="3"/>
    </row>
    <row r="61" spans="1:3" x14ac:dyDescent="0.25">
      <c r="A61" s="3">
        <v>816</v>
      </c>
      <c r="B61" s="5" t="s">
        <v>56</v>
      </c>
      <c r="C61" s="3"/>
    </row>
    <row r="62" spans="1:3" x14ac:dyDescent="0.25">
      <c r="A62" s="3"/>
      <c r="B62" s="3"/>
      <c r="C62" s="3"/>
    </row>
    <row r="63" spans="1:3" x14ac:dyDescent="0.25">
      <c r="A63" s="3"/>
      <c r="B63" s="5" t="s">
        <v>57</v>
      </c>
      <c r="C63" s="5">
        <f>C59+C61</f>
        <v>754000</v>
      </c>
    </row>
    <row r="66" spans="2:2" x14ac:dyDescent="0.25">
      <c r="B66" s="6"/>
    </row>
  </sheetData>
  <mergeCells count="2">
    <mergeCell ref="A3:C3"/>
    <mergeCell ref="A50:C5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K28" sqref="K28"/>
    </sheetView>
  </sheetViews>
  <sheetFormatPr defaultRowHeight="15" x14ac:dyDescent="0.25"/>
  <cols>
    <col min="1" max="1" width="13.85546875" customWidth="1"/>
    <col min="2" max="2" width="42" customWidth="1"/>
    <col min="3" max="3" width="18.5703125" customWidth="1"/>
  </cols>
  <sheetData>
    <row r="1" spans="1:3" x14ac:dyDescent="0.25">
      <c r="A1" s="1" t="s">
        <v>0</v>
      </c>
    </row>
    <row r="2" spans="1:3" x14ac:dyDescent="0.25">
      <c r="A2" s="14" t="s">
        <v>84</v>
      </c>
    </row>
    <row r="3" spans="1:3" x14ac:dyDescent="0.25">
      <c r="A3" s="17" t="s">
        <v>1</v>
      </c>
      <c r="B3" s="17"/>
      <c r="C3" s="17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/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/>
    </row>
    <row r="9" spans="1:3" x14ac:dyDescent="0.25">
      <c r="A9" s="3">
        <v>1107</v>
      </c>
      <c r="B9" s="3" t="s">
        <v>9</v>
      </c>
      <c r="C9" s="4"/>
    </row>
    <row r="10" spans="1:3" x14ac:dyDescent="0.25">
      <c r="A10" s="3">
        <v>1109</v>
      </c>
      <c r="B10" s="3" t="s">
        <v>8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45</v>
      </c>
      <c r="C13" s="4"/>
    </row>
    <row r="14" spans="1:3" x14ac:dyDescent="0.25">
      <c r="A14" s="3">
        <v>122</v>
      </c>
      <c r="B14" s="3" t="s">
        <v>12</v>
      </c>
      <c r="C14" s="4"/>
    </row>
    <row r="15" spans="1:3" x14ac:dyDescent="0.25">
      <c r="A15" s="3">
        <v>123</v>
      </c>
      <c r="B15" s="3" t="s">
        <v>13</v>
      </c>
      <c r="C15" s="4"/>
    </row>
    <row r="16" spans="1:3" x14ac:dyDescent="0.25">
      <c r="A16" s="3"/>
      <c r="B16" s="5" t="s">
        <v>14</v>
      </c>
      <c r="C16" s="7">
        <f>SUM(C6:C15)</f>
        <v>0</v>
      </c>
    </row>
    <row r="17" spans="1:3" x14ac:dyDescent="0.25">
      <c r="A17" s="3">
        <v>21</v>
      </c>
      <c r="B17" s="3" t="s">
        <v>15</v>
      </c>
      <c r="C17" s="4"/>
    </row>
    <row r="18" spans="1:3" x14ac:dyDescent="0.25">
      <c r="A18" s="3"/>
      <c r="B18" s="3" t="s">
        <v>16</v>
      </c>
      <c r="C18" s="4"/>
    </row>
    <row r="19" spans="1:3" x14ac:dyDescent="0.25">
      <c r="A19" s="3"/>
      <c r="B19" s="3" t="s">
        <v>17</v>
      </c>
      <c r="C19" s="4"/>
    </row>
    <row r="20" spans="1:3" x14ac:dyDescent="0.25">
      <c r="A20" s="3"/>
      <c r="B20" s="5" t="s">
        <v>18</v>
      </c>
      <c r="C20" s="7">
        <f>SUM(C17:C19)</f>
        <v>0</v>
      </c>
    </row>
    <row r="21" spans="1:3" x14ac:dyDescent="0.25">
      <c r="A21" s="3"/>
      <c r="B21" s="5" t="s">
        <v>44</v>
      </c>
      <c r="C21" s="7">
        <f>C16+C20</f>
        <v>0</v>
      </c>
    </row>
    <row r="22" spans="1:3" x14ac:dyDescent="0.25">
      <c r="A22" s="3">
        <v>311</v>
      </c>
      <c r="B22" s="3" t="s">
        <v>19</v>
      </c>
      <c r="C22" s="4">
        <v>600000</v>
      </c>
    </row>
    <row r="23" spans="1:3" x14ac:dyDescent="0.25">
      <c r="A23" s="3">
        <v>312</v>
      </c>
      <c r="B23" s="3" t="s">
        <v>20</v>
      </c>
      <c r="C23" s="4">
        <v>1000000</v>
      </c>
    </row>
    <row r="24" spans="1:3" x14ac:dyDescent="0.25">
      <c r="A24" s="3">
        <v>321</v>
      </c>
      <c r="B24" s="3" t="s">
        <v>21</v>
      </c>
      <c r="C24" s="4"/>
    </row>
    <row r="25" spans="1:3" x14ac:dyDescent="0.25">
      <c r="A25" s="3">
        <v>322</v>
      </c>
      <c r="B25" s="3" t="s">
        <v>46</v>
      </c>
      <c r="C25" s="4"/>
    </row>
    <row r="26" spans="1:3" x14ac:dyDescent="0.25">
      <c r="A26" s="3">
        <v>3311</v>
      </c>
      <c r="B26" s="3" t="s">
        <v>85</v>
      </c>
      <c r="C26" s="4"/>
    </row>
    <row r="27" spans="1:3" x14ac:dyDescent="0.25">
      <c r="A27" s="3">
        <v>3312</v>
      </c>
      <c r="B27" s="3" t="s">
        <v>23</v>
      </c>
      <c r="C27" s="4"/>
    </row>
    <row r="28" spans="1:3" x14ac:dyDescent="0.25">
      <c r="A28" s="3">
        <v>3314</v>
      </c>
      <c r="B28" s="3" t="s">
        <v>42</v>
      </c>
      <c r="C28" s="4"/>
    </row>
    <row r="29" spans="1:3" x14ac:dyDescent="0.25">
      <c r="A29" s="3">
        <v>333</v>
      </c>
      <c r="B29" s="3" t="s">
        <v>24</v>
      </c>
      <c r="C29" s="4"/>
    </row>
    <row r="30" spans="1:3" x14ac:dyDescent="0.25">
      <c r="A30" s="3">
        <v>334</v>
      </c>
      <c r="B30" s="3" t="s">
        <v>25</v>
      </c>
      <c r="C30" s="4">
        <v>1000000</v>
      </c>
    </row>
    <row r="31" spans="1:3" x14ac:dyDescent="0.25">
      <c r="A31" s="3">
        <v>335</v>
      </c>
      <c r="B31" s="3" t="s">
        <v>43</v>
      </c>
      <c r="C31" s="4"/>
    </row>
    <row r="32" spans="1:3" x14ac:dyDescent="0.25">
      <c r="A32" s="3">
        <v>336</v>
      </c>
      <c r="B32" s="3" t="s">
        <v>26</v>
      </c>
      <c r="C32" s="4"/>
    </row>
    <row r="33" spans="1:3" x14ac:dyDescent="0.25">
      <c r="A33" s="3">
        <v>337</v>
      </c>
      <c r="B33" s="3" t="s">
        <v>27</v>
      </c>
      <c r="C33" s="4">
        <v>2000000</v>
      </c>
    </row>
    <row r="34" spans="1:3" x14ac:dyDescent="0.25">
      <c r="A34" s="3">
        <v>341</v>
      </c>
      <c r="B34" s="3" t="s">
        <v>28</v>
      </c>
      <c r="C34" s="4"/>
    </row>
    <row r="35" spans="1:3" x14ac:dyDescent="0.25">
      <c r="A35" s="3">
        <v>351</v>
      </c>
      <c r="B35" s="3" t="s">
        <v>29</v>
      </c>
      <c r="C35" s="4">
        <v>1250000</v>
      </c>
    </row>
    <row r="36" spans="1:3" x14ac:dyDescent="0.25">
      <c r="A36" s="3">
        <v>352</v>
      </c>
      <c r="B36" s="3" t="s">
        <v>30</v>
      </c>
      <c r="C36" s="4"/>
    </row>
    <row r="37" spans="1:3" x14ac:dyDescent="0.25">
      <c r="A37" s="3">
        <v>355</v>
      </c>
      <c r="B37" s="3" t="s">
        <v>31</v>
      </c>
      <c r="C37" s="4"/>
    </row>
    <row r="38" spans="1:3" x14ac:dyDescent="0.25">
      <c r="A38" s="3"/>
      <c r="B38" s="5" t="s">
        <v>86</v>
      </c>
      <c r="C38" s="7">
        <f>SUM(C22:C37)</f>
        <v>5850000</v>
      </c>
    </row>
    <row r="39" spans="1:3" x14ac:dyDescent="0.25">
      <c r="A39" s="3">
        <v>5061</v>
      </c>
      <c r="B39" s="12" t="s">
        <v>72</v>
      </c>
      <c r="C39" s="13"/>
    </row>
    <row r="40" spans="1:3" x14ac:dyDescent="0.25">
      <c r="A40" s="3"/>
      <c r="B40" s="5" t="s">
        <v>33</v>
      </c>
      <c r="C40" s="7">
        <f>C21+C38</f>
        <v>5850000</v>
      </c>
    </row>
    <row r="41" spans="1:3" x14ac:dyDescent="0.25">
      <c r="A41" s="3">
        <v>63</v>
      </c>
      <c r="B41" s="3" t="s">
        <v>34</v>
      </c>
      <c r="C41" s="4"/>
    </row>
    <row r="42" spans="1:3" x14ac:dyDescent="0.25">
      <c r="A42" s="3">
        <v>64</v>
      </c>
      <c r="B42" s="3" t="s">
        <v>35</v>
      </c>
      <c r="C42" s="4"/>
    </row>
    <row r="43" spans="1:3" x14ac:dyDescent="0.25">
      <c r="A43" s="3">
        <v>67</v>
      </c>
      <c r="B43" s="3" t="s">
        <v>36</v>
      </c>
      <c r="C43" s="4"/>
    </row>
    <row r="44" spans="1:3" x14ac:dyDescent="0.25">
      <c r="A44" s="3"/>
      <c r="B44" s="5" t="s">
        <v>37</v>
      </c>
      <c r="C44" s="7">
        <f>SUM(C42:C43)</f>
        <v>0</v>
      </c>
    </row>
    <row r="45" spans="1:3" x14ac:dyDescent="0.25">
      <c r="A45" s="3">
        <v>71</v>
      </c>
      <c r="B45" s="3" t="s">
        <v>38</v>
      </c>
      <c r="C45" s="4"/>
    </row>
    <row r="46" spans="1:3" x14ac:dyDescent="0.25">
      <c r="A46" s="3">
        <v>74</v>
      </c>
      <c r="B46" s="3" t="s">
        <v>39</v>
      </c>
      <c r="C46" s="4"/>
    </row>
    <row r="47" spans="1:3" x14ac:dyDescent="0.25">
      <c r="A47" s="3"/>
      <c r="B47" s="5" t="s">
        <v>40</v>
      </c>
      <c r="C47" s="7">
        <f>SUM(C45:C46)</f>
        <v>0</v>
      </c>
    </row>
    <row r="48" spans="1:3" x14ac:dyDescent="0.25">
      <c r="A48" s="3"/>
      <c r="B48" s="5" t="s">
        <v>41</v>
      </c>
      <c r="C48" s="7">
        <f>C44+C47+C40</f>
        <v>5850000</v>
      </c>
    </row>
  </sheetData>
  <mergeCells count="1">
    <mergeCell ref="A3:C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>
      <selection activeCell="C47" sqref="C47"/>
    </sheetView>
  </sheetViews>
  <sheetFormatPr defaultRowHeight="15" x14ac:dyDescent="0.25"/>
  <cols>
    <col min="1" max="1" width="14" customWidth="1"/>
    <col min="2" max="2" width="42.5703125" customWidth="1"/>
    <col min="3" max="3" width="22.7109375" customWidth="1"/>
  </cols>
  <sheetData>
    <row r="1" spans="1:3" x14ac:dyDescent="0.25">
      <c r="A1" s="1" t="s">
        <v>0</v>
      </c>
    </row>
    <row r="2" spans="1:3" x14ac:dyDescent="0.25">
      <c r="A2" s="1" t="s">
        <v>59</v>
      </c>
    </row>
    <row r="3" spans="1:3" x14ac:dyDescent="0.25">
      <c r="A3" s="17" t="s">
        <v>1</v>
      </c>
      <c r="B3" s="17"/>
      <c r="C3" s="17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/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/>
    </row>
    <row r="9" spans="1:3" x14ac:dyDescent="0.25">
      <c r="A9" s="3">
        <v>1107</v>
      </c>
      <c r="B9" s="3" t="s">
        <v>9</v>
      </c>
      <c r="C9" s="4"/>
    </row>
    <row r="10" spans="1:3" x14ac:dyDescent="0.25">
      <c r="A10" s="3">
        <v>1109</v>
      </c>
      <c r="B10" s="3" t="s">
        <v>8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45</v>
      </c>
      <c r="C13" s="4"/>
    </row>
    <row r="14" spans="1:3" x14ac:dyDescent="0.25">
      <c r="A14" s="3">
        <v>122</v>
      </c>
      <c r="B14" s="3" t="s">
        <v>12</v>
      </c>
      <c r="C14" s="4"/>
    </row>
    <row r="15" spans="1:3" x14ac:dyDescent="0.25">
      <c r="A15" s="3">
        <v>123</v>
      </c>
      <c r="B15" s="3" t="s">
        <v>13</v>
      </c>
      <c r="C15" s="4"/>
    </row>
    <row r="16" spans="1:3" x14ac:dyDescent="0.25">
      <c r="A16" s="3"/>
      <c r="B16" s="5" t="s">
        <v>14</v>
      </c>
      <c r="C16" s="7"/>
    </row>
    <row r="17" spans="1:3" x14ac:dyDescent="0.25">
      <c r="A17" s="3">
        <v>21</v>
      </c>
      <c r="B17" s="3" t="s">
        <v>15</v>
      </c>
      <c r="C17" s="4"/>
    </row>
    <row r="18" spans="1:3" x14ac:dyDescent="0.25">
      <c r="A18" s="3"/>
      <c r="B18" s="3" t="s">
        <v>16</v>
      </c>
      <c r="C18" s="4"/>
    </row>
    <row r="19" spans="1:3" x14ac:dyDescent="0.25">
      <c r="A19" s="3"/>
      <c r="B19" s="3" t="s">
        <v>17</v>
      </c>
      <c r="C19" s="4"/>
    </row>
    <row r="20" spans="1:3" x14ac:dyDescent="0.25">
      <c r="A20" s="3"/>
      <c r="B20" s="5" t="s">
        <v>18</v>
      </c>
      <c r="C20" s="7"/>
    </row>
    <row r="21" spans="1:3" x14ac:dyDescent="0.25">
      <c r="A21" s="3"/>
      <c r="B21" s="5" t="s">
        <v>44</v>
      </c>
      <c r="C21" s="7"/>
    </row>
    <row r="22" spans="1:3" x14ac:dyDescent="0.25">
      <c r="A22" s="3">
        <v>311</v>
      </c>
      <c r="B22" s="3" t="s">
        <v>19</v>
      </c>
      <c r="C22" s="4">
        <v>100000</v>
      </c>
    </row>
    <row r="23" spans="1:3" x14ac:dyDescent="0.25">
      <c r="A23" s="3">
        <v>312</v>
      </c>
      <c r="B23" s="3" t="s">
        <v>20</v>
      </c>
      <c r="C23" s="4">
        <v>100000</v>
      </c>
    </row>
    <row r="24" spans="1:3" x14ac:dyDescent="0.25">
      <c r="A24" s="3">
        <v>321</v>
      </c>
      <c r="B24" s="3" t="s">
        <v>21</v>
      </c>
      <c r="C24" s="4"/>
    </row>
    <row r="25" spans="1:3" x14ac:dyDescent="0.25">
      <c r="A25" s="3">
        <v>322</v>
      </c>
      <c r="B25" s="3" t="s">
        <v>46</v>
      </c>
      <c r="C25" s="4"/>
    </row>
    <row r="26" spans="1:3" x14ac:dyDescent="0.25">
      <c r="A26" s="3">
        <v>3311</v>
      </c>
      <c r="B26" s="3" t="s">
        <v>85</v>
      </c>
      <c r="C26" s="4">
        <v>200000</v>
      </c>
    </row>
    <row r="27" spans="1:3" x14ac:dyDescent="0.25">
      <c r="A27" s="3">
        <v>3312</v>
      </c>
      <c r="B27" s="3" t="s">
        <v>23</v>
      </c>
      <c r="C27" s="4">
        <v>1500000</v>
      </c>
    </row>
    <row r="28" spans="1:3" x14ac:dyDescent="0.25">
      <c r="A28" s="3">
        <v>3314</v>
      </c>
      <c r="B28" s="3" t="s">
        <v>42</v>
      </c>
      <c r="C28" s="4">
        <v>600000</v>
      </c>
    </row>
    <row r="29" spans="1:3" x14ac:dyDescent="0.25">
      <c r="A29" s="3">
        <v>333</v>
      </c>
      <c r="B29" s="3" t="s">
        <v>24</v>
      </c>
      <c r="C29" s="4">
        <v>900000</v>
      </c>
    </row>
    <row r="30" spans="1:3" x14ac:dyDescent="0.25">
      <c r="A30" s="3">
        <v>334</v>
      </c>
      <c r="B30" s="3" t="s">
        <v>25</v>
      </c>
      <c r="C30" s="4">
        <v>1000000</v>
      </c>
    </row>
    <row r="31" spans="1:3" x14ac:dyDescent="0.25">
      <c r="A31" s="3">
        <v>335</v>
      </c>
      <c r="B31" s="3" t="s">
        <v>43</v>
      </c>
      <c r="C31" s="4"/>
    </row>
    <row r="32" spans="1:3" x14ac:dyDescent="0.25">
      <c r="A32" s="3">
        <v>336</v>
      </c>
      <c r="B32" s="3" t="s">
        <v>26</v>
      </c>
      <c r="C32" s="4"/>
    </row>
    <row r="33" spans="1:3" x14ac:dyDescent="0.25">
      <c r="A33" s="3">
        <v>337</v>
      </c>
      <c r="B33" s="3" t="s">
        <v>27</v>
      </c>
      <c r="C33" s="4">
        <v>1000000</v>
      </c>
    </row>
    <row r="34" spans="1:3" x14ac:dyDescent="0.25">
      <c r="A34" s="3">
        <v>341</v>
      </c>
      <c r="B34" s="3" t="s">
        <v>28</v>
      </c>
      <c r="C34" s="4"/>
    </row>
    <row r="35" spans="1:3" x14ac:dyDescent="0.25">
      <c r="A35" s="3">
        <v>351</v>
      </c>
      <c r="B35" s="3" t="s">
        <v>29</v>
      </c>
      <c r="C35" s="4">
        <v>1100000</v>
      </c>
    </row>
    <row r="36" spans="1:3" x14ac:dyDescent="0.25">
      <c r="A36" s="3">
        <v>352</v>
      </c>
      <c r="B36" s="3" t="s">
        <v>30</v>
      </c>
      <c r="C36" s="4"/>
    </row>
    <row r="37" spans="1:3" x14ac:dyDescent="0.25">
      <c r="A37" s="3">
        <v>355</v>
      </c>
      <c r="B37" s="3" t="s">
        <v>31</v>
      </c>
      <c r="C37" s="4"/>
    </row>
    <row r="38" spans="1:3" x14ac:dyDescent="0.25">
      <c r="A38" s="3"/>
      <c r="B38" s="5" t="s">
        <v>86</v>
      </c>
      <c r="C38" s="7">
        <f>SUM(C22:C37)</f>
        <v>6500000</v>
      </c>
    </row>
    <row r="39" spans="1:3" x14ac:dyDescent="0.25">
      <c r="A39" s="3"/>
      <c r="B39" s="5" t="s">
        <v>33</v>
      </c>
      <c r="C39" s="7">
        <f>C38+C21</f>
        <v>6500000</v>
      </c>
    </row>
    <row r="40" spans="1:3" x14ac:dyDescent="0.25">
      <c r="A40" s="3">
        <v>63</v>
      </c>
      <c r="B40" s="3" t="s">
        <v>34</v>
      </c>
      <c r="C40" s="4"/>
    </row>
    <row r="41" spans="1:3" x14ac:dyDescent="0.25">
      <c r="A41" s="3">
        <v>64</v>
      </c>
      <c r="B41" s="3" t="s">
        <v>35</v>
      </c>
      <c r="C41" s="4"/>
    </row>
    <row r="42" spans="1:3" x14ac:dyDescent="0.25">
      <c r="A42" s="3">
        <v>67</v>
      </c>
      <c r="B42" s="3" t="s">
        <v>36</v>
      </c>
      <c r="C42" s="4"/>
    </row>
    <row r="43" spans="1:3" x14ac:dyDescent="0.25">
      <c r="A43" s="3"/>
      <c r="B43" s="5" t="s">
        <v>37</v>
      </c>
      <c r="C43" s="7">
        <f>SUM(C40:C42)</f>
        <v>0</v>
      </c>
    </row>
    <row r="44" spans="1:3" x14ac:dyDescent="0.25">
      <c r="A44" s="3">
        <v>71</v>
      </c>
      <c r="B44" s="3" t="s">
        <v>38</v>
      </c>
      <c r="C44" s="4">
        <v>3200000</v>
      </c>
    </row>
    <row r="45" spans="1:3" x14ac:dyDescent="0.25">
      <c r="A45" s="3">
        <v>74</v>
      </c>
      <c r="B45" s="3" t="s">
        <v>39</v>
      </c>
      <c r="C45" s="4">
        <v>864000</v>
      </c>
    </row>
    <row r="46" spans="1:3" x14ac:dyDescent="0.25">
      <c r="A46" s="3"/>
      <c r="B46" s="5" t="s">
        <v>40</v>
      </c>
      <c r="C46" s="7">
        <f>C44+C45</f>
        <v>4064000</v>
      </c>
    </row>
    <row r="47" spans="1:3" x14ac:dyDescent="0.25">
      <c r="A47" s="3"/>
      <c r="B47" s="5" t="s">
        <v>41</v>
      </c>
      <c r="C47" s="7">
        <f>C39+C43+C46</f>
        <v>10564000</v>
      </c>
    </row>
    <row r="49" spans="1:3" x14ac:dyDescent="0.25">
      <c r="A49" s="17" t="s">
        <v>49</v>
      </c>
      <c r="B49" s="17"/>
      <c r="C49" s="17"/>
    </row>
    <row r="51" spans="1:3" x14ac:dyDescent="0.25">
      <c r="A51" s="2" t="s">
        <v>2</v>
      </c>
      <c r="B51" s="2" t="s">
        <v>3</v>
      </c>
      <c r="C51" s="2" t="s">
        <v>4</v>
      </c>
    </row>
    <row r="52" spans="1:3" x14ac:dyDescent="0.25">
      <c r="A52" s="3">
        <v>401</v>
      </c>
      <c r="B52" s="3" t="s">
        <v>50</v>
      </c>
      <c r="C52" s="3"/>
    </row>
    <row r="53" spans="1:3" x14ac:dyDescent="0.25">
      <c r="A53" s="3">
        <v>402</v>
      </c>
      <c r="B53" s="3" t="s">
        <v>51</v>
      </c>
      <c r="C53" s="3">
        <v>6000000</v>
      </c>
    </row>
    <row r="54" spans="1:3" x14ac:dyDescent="0.25">
      <c r="A54" s="3">
        <v>404</v>
      </c>
      <c r="B54" s="3" t="s">
        <v>52</v>
      </c>
      <c r="C54" s="3">
        <v>3200000</v>
      </c>
    </row>
    <row r="55" spans="1:3" x14ac:dyDescent="0.25">
      <c r="A55" s="3">
        <v>405</v>
      </c>
      <c r="B55" s="3" t="s">
        <v>53</v>
      </c>
      <c r="C55" s="3"/>
    </row>
    <row r="56" spans="1:3" x14ac:dyDescent="0.25">
      <c r="A56" s="3">
        <v>406</v>
      </c>
      <c r="B56" s="3" t="s">
        <v>54</v>
      </c>
      <c r="C56" s="3">
        <v>864000</v>
      </c>
    </row>
    <row r="57" spans="1:3" x14ac:dyDescent="0.25">
      <c r="A57" s="3">
        <v>411</v>
      </c>
      <c r="B57" s="3" t="s">
        <v>58</v>
      </c>
      <c r="C57" s="3">
        <v>500000</v>
      </c>
    </row>
    <row r="58" spans="1:3" x14ac:dyDescent="0.25">
      <c r="A58" s="3"/>
      <c r="B58" s="5" t="s">
        <v>55</v>
      </c>
      <c r="C58" s="5">
        <f>SUM(C52:C57)</f>
        <v>10564000</v>
      </c>
    </row>
    <row r="59" spans="1:3" x14ac:dyDescent="0.25">
      <c r="A59" s="3"/>
      <c r="B59" s="3"/>
      <c r="C59" s="3"/>
    </row>
    <row r="60" spans="1:3" x14ac:dyDescent="0.25">
      <c r="A60" s="3">
        <v>816</v>
      </c>
      <c r="B60" s="5" t="s">
        <v>56</v>
      </c>
      <c r="C60" s="3"/>
    </row>
    <row r="61" spans="1:3" x14ac:dyDescent="0.25">
      <c r="A61" s="3"/>
      <c r="B61" s="3"/>
      <c r="C61" s="3"/>
    </row>
    <row r="62" spans="1:3" x14ac:dyDescent="0.25">
      <c r="A62" s="3"/>
      <c r="B62" s="5" t="s">
        <v>57</v>
      </c>
      <c r="C62" s="5">
        <f>C58+C60</f>
        <v>10564000</v>
      </c>
    </row>
  </sheetData>
  <mergeCells count="2">
    <mergeCell ref="A3:C3"/>
    <mergeCell ref="A49:C4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workbookViewId="0">
      <selection activeCell="C68" sqref="C68"/>
    </sheetView>
  </sheetViews>
  <sheetFormatPr defaultRowHeight="15" x14ac:dyDescent="0.25"/>
  <cols>
    <col min="1" max="1" width="14.140625" customWidth="1"/>
    <col min="2" max="2" width="41.140625" customWidth="1"/>
    <col min="3" max="3" width="15.42578125" customWidth="1"/>
  </cols>
  <sheetData>
    <row r="1" spans="1:3" x14ac:dyDescent="0.25">
      <c r="A1" s="1" t="s">
        <v>0</v>
      </c>
    </row>
    <row r="2" spans="1:3" x14ac:dyDescent="0.25">
      <c r="A2" s="1" t="s">
        <v>48</v>
      </c>
    </row>
    <row r="3" spans="1:3" x14ac:dyDescent="0.25">
      <c r="A3" s="17" t="s">
        <v>1</v>
      </c>
      <c r="B3" s="17"/>
      <c r="C3" s="17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>
        <v>15500000</v>
      </c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/>
    </row>
    <row r="9" spans="1:3" x14ac:dyDescent="0.25">
      <c r="A9" s="3">
        <v>1107</v>
      </c>
      <c r="B9" s="3" t="s">
        <v>9</v>
      </c>
      <c r="C9" s="4">
        <v>600000</v>
      </c>
    </row>
    <row r="10" spans="1:3" x14ac:dyDescent="0.25">
      <c r="A10" s="3">
        <v>1109</v>
      </c>
      <c r="B10" s="3" t="s">
        <v>8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45</v>
      </c>
      <c r="C13" s="4"/>
    </row>
    <row r="14" spans="1:3" x14ac:dyDescent="0.25">
      <c r="A14" s="3">
        <v>122</v>
      </c>
      <c r="B14" s="3" t="s">
        <v>12</v>
      </c>
      <c r="C14" s="4"/>
    </row>
    <row r="15" spans="1:3" x14ac:dyDescent="0.25">
      <c r="A15" s="3">
        <v>123</v>
      </c>
      <c r="B15" s="3" t="s">
        <v>13</v>
      </c>
      <c r="C15" s="4">
        <v>500000</v>
      </c>
    </row>
    <row r="16" spans="1:3" x14ac:dyDescent="0.25">
      <c r="A16" s="3"/>
      <c r="B16" s="5" t="s">
        <v>14</v>
      </c>
      <c r="C16" s="7">
        <f>SUM(C6:C15)</f>
        <v>16600000</v>
      </c>
    </row>
    <row r="17" spans="1:3" x14ac:dyDescent="0.25">
      <c r="A17" s="3">
        <v>21</v>
      </c>
      <c r="B17" s="3" t="s">
        <v>15</v>
      </c>
      <c r="C17" s="4">
        <v>2200000</v>
      </c>
    </row>
    <row r="18" spans="1:3" x14ac:dyDescent="0.25">
      <c r="A18" s="3"/>
      <c r="B18" s="3" t="s">
        <v>16</v>
      </c>
      <c r="C18" s="4"/>
    </row>
    <row r="19" spans="1:3" x14ac:dyDescent="0.25">
      <c r="A19" s="3"/>
      <c r="B19" s="3" t="s">
        <v>17</v>
      </c>
      <c r="C19" s="4">
        <v>180000</v>
      </c>
    </row>
    <row r="20" spans="1:3" x14ac:dyDescent="0.25">
      <c r="A20" s="3"/>
      <c r="B20" s="5" t="s">
        <v>18</v>
      </c>
      <c r="C20" s="7">
        <f>SUM(C17:C19)</f>
        <v>2380000</v>
      </c>
    </row>
    <row r="21" spans="1:3" x14ac:dyDescent="0.25">
      <c r="A21" s="3"/>
      <c r="B21" s="5" t="s">
        <v>44</v>
      </c>
      <c r="C21" s="7">
        <f>C16+C20</f>
        <v>18980000</v>
      </c>
    </row>
    <row r="22" spans="1:3" x14ac:dyDescent="0.25">
      <c r="A22" s="3">
        <v>311</v>
      </c>
      <c r="B22" s="3" t="s">
        <v>19</v>
      </c>
      <c r="C22" s="4">
        <v>500000</v>
      </c>
    </row>
    <row r="23" spans="1:3" x14ac:dyDescent="0.25">
      <c r="A23" s="3">
        <v>312</v>
      </c>
      <c r="B23" s="3" t="s">
        <v>20</v>
      </c>
      <c r="C23" s="4">
        <v>1500000</v>
      </c>
    </row>
    <row r="24" spans="1:3" x14ac:dyDescent="0.25">
      <c r="A24" s="3">
        <v>321</v>
      </c>
      <c r="B24" s="3" t="s">
        <v>21</v>
      </c>
      <c r="C24" s="4"/>
    </row>
    <row r="25" spans="1:3" x14ac:dyDescent="0.25">
      <c r="A25" s="3">
        <v>322</v>
      </c>
      <c r="B25" s="3" t="s">
        <v>46</v>
      </c>
      <c r="C25" s="4">
        <v>400000</v>
      </c>
    </row>
    <row r="26" spans="1:3" x14ac:dyDescent="0.25">
      <c r="A26" s="3">
        <v>3311</v>
      </c>
      <c r="B26" s="3" t="s">
        <v>85</v>
      </c>
      <c r="C26" s="4">
        <v>1200000</v>
      </c>
    </row>
    <row r="27" spans="1:3" x14ac:dyDescent="0.25">
      <c r="A27" s="3">
        <v>3312</v>
      </c>
      <c r="B27" s="3" t="s">
        <v>23</v>
      </c>
      <c r="C27" s="4">
        <v>5000000</v>
      </c>
    </row>
    <row r="28" spans="1:3" x14ac:dyDescent="0.25">
      <c r="A28" s="3">
        <v>3314</v>
      </c>
      <c r="B28" s="3" t="s">
        <v>42</v>
      </c>
      <c r="C28" s="4">
        <v>2000000</v>
      </c>
    </row>
    <row r="29" spans="1:3" x14ac:dyDescent="0.25">
      <c r="A29" s="3">
        <v>333</v>
      </c>
      <c r="B29" s="3" t="s">
        <v>24</v>
      </c>
      <c r="C29" s="4">
        <v>100000</v>
      </c>
    </row>
    <row r="30" spans="1:3" x14ac:dyDescent="0.25">
      <c r="A30" s="3">
        <v>334</v>
      </c>
      <c r="B30" s="3" t="s">
        <v>25</v>
      </c>
      <c r="C30" s="4">
        <v>1000000</v>
      </c>
    </row>
    <row r="31" spans="1:3" x14ac:dyDescent="0.25">
      <c r="A31" s="3">
        <v>335</v>
      </c>
      <c r="B31" s="3" t="s">
        <v>43</v>
      </c>
      <c r="C31" s="4"/>
    </row>
    <row r="32" spans="1:3" x14ac:dyDescent="0.25">
      <c r="A32" s="3">
        <v>336</v>
      </c>
      <c r="B32" s="3" t="s">
        <v>26</v>
      </c>
      <c r="C32" s="4"/>
    </row>
    <row r="33" spans="1:3" x14ac:dyDescent="0.25">
      <c r="A33" s="3">
        <v>337</v>
      </c>
      <c r="B33" s="3" t="s">
        <v>27</v>
      </c>
      <c r="C33" s="4">
        <v>2400000</v>
      </c>
    </row>
    <row r="34" spans="1:3" x14ac:dyDescent="0.25">
      <c r="A34" s="3">
        <v>341</v>
      </c>
      <c r="B34" s="3" t="s">
        <v>28</v>
      </c>
      <c r="C34" s="4">
        <v>50000</v>
      </c>
    </row>
    <row r="35" spans="1:3" x14ac:dyDescent="0.25">
      <c r="A35" s="3">
        <v>351</v>
      </c>
      <c r="B35" s="3" t="s">
        <v>29</v>
      </c>
      <c r="C35" s="4">
        <v>3100000</v>
      </c>
    </row>
    <row r="36" spans="1:3" x14ac:dyDescent="0.25">
      <c r="A36" s="3">
        <v>352</v>
      </c>
      <c r="B36" s="3" t="s">
        <v>30</v>
      </c>
      <c r="C36" s="4"/>
    </row>
    <row r="37" spans="1:3" x14ac:dyDescent="0.25">
      <c r="A37" s="3">
        <v>355</v>
      </c>
      <c r="B37" s="3" t="s">
        <v>31</v>
      </c>
      <c r="C37" s="4">
        <v>5000</v>
      </c>
    </row>
    <row r="38" spans="1:3" x14ac:dyDescent="0.25">
      <c r="A38" s="3"/>
      <c r="B38" s="5" t="s">
        <v>86</v>
      </c>
      <c r="C38" s="7">
        <f>SUM(C22:C37)</f>
        <v>17255000</v>
      </c>
    </row>
    <row r="39" spans="1:3" x14ac:dyDescent="0.25">
      <c r="A39" s="3"/>
      <c r="B39" s="5" t="s">
        <v>33</v>
      </c>
      <c r="C39" s="7">
        <f>C21+C38</f>
        <v>36235000</v>
      </c>
    </row>
    <row r="40" spans="1:3" x14ac:dyDescent="0.25">
      <c r="A40" s="3">
        <v>63</v>
      </c>
      <c r="B40" s="3" t="s">
        <v>34</v>
      </c>
      <c r="C40" s="4"/>
    </row>
    <row r="41" spans="1:3" x14ac:dyDescent="0.25">
      <c r="A41" s="3">
        <v>64</v>
      </c>
      <c r="B41" s="3" t="s">
        <v>35</v>
      </c>
      <c r="C41" s="4"/>
    </row>
    <row r="42" spans="1:3" x14ac:dyDescent="0.25">
      <c r="A42" s="3">
        <v>67</v>
      </c>
      <c r="B42" s="3" t="s">
        <v>36</v>
      </c>
      <c r="C42" s="4"/>
    </row>
    <row r="43" spans="1:3" x14ac:dyDescent="0.25">
      <c r="A43" s="3"/>
      <c r="B43" s="5" t="s">
        <v>37</v>
      </c>
      <c r="C43" s="7">
        <f>SUM(C41:C42)</f>
        <v>0</v>
      </c>
    </row>
    <row r="44" spans="1:3" x14ac:dyDescent="0.25">
      <c r="A44" s="3">
        <v>71</v>
      </c>
      <c r="B44" s="3" t="s">
        <v>38</v>
      </c>
      <c r="C44" s="4">
        <v>3000000</v>
      </c>
    </row>
    <row r="45" spans="1:3" x14ac:dyDescent="0.25">
      <c r="A45" s="3">
        <v>74</v>
      </c>
      <c r="B45" s="3" t="s">
        <v>39</v>
      </c>
      <c r="C45" s="4">
        <v>810000</v>
      </c>
    </row>
    <row r="46" spans="1:3" x14ac:dyDescent="0.25">
      <c r="A46" s="3"/>
      <c r="B46" s="5" t="s">
        <v>40</v>
      </c>
      <c r="C46" s="7">
        <f>SUM(C44:C45)</f>
        <v>3810000</v>
      </c>
    </row>
    <row r="47" spans="1:3" x14ac:dyDescent="0.25">
      <c r="A47" s="3"/>
      <c r="B47" s="5" t="s">
        <v>41</v>
      </c>
      <c r="C47" s="7">
        <f>C43+C46+C39</f>
        <v>40045000</v>
      </c>
    </row>
    <row r="50" spans="1:3" x14ac:dyDescent="0.25">
      <c r="A50" s="17" t="s">
        <v>49</v>
      </c>
      <c r="B50" s="17"/>
      <c r="C50" s="17"/>
    </row>
    <row r="52" spans="1:3" x14ac:dyDescent="0.25">
      <c r="A52" s="2" t="s">
        <v>2</v>
      </c>
      <c r="B52" s="2" t="s">
        <v>3</v>
      </c>
      <c r="C52" s="2" t="s">
        <v>4</v>
      </c>
    </row>
    <row r="53" spans="1:3" x14ac:dyDescent="0.25">
      <c r="A53" s="3">
        <v>401</v>
      </c>
      <c r="B53" s="3" t="s">
        <v>50</v>
      </c>
      <c r="C53" s="4"/>
    </row>
    <row r="54" spans="1:3" x14ac:dyDescent="0.25">
      <c r="A54" s="3">
        <v>402</v>
      </c>
      <c r="B54" s="3" t="s">
        <v>51</v>
      </c>
      <c r="C54" s="4">
        <v>1000000</v>
      </c>
    </row>
    <row r="55" spans="1:3" x14ac:dyDescent="0.25">
      <c r="A55" s="3">
        <v>403</v>
      </c>
      <c r="B55" s="3" t="s">
        <v>43</v>
      </c>
      <c r="C55" s="4"/>
    </row>
    <row r="56" spans="1:3" x14ac:dyDescent="0.25">
      <c r="A56" s="3">
        <v>404</v>
      </c>
      <c r="B56" s="3" t="s">
        <v>52</v>
      </c>
      <c r="C56" s="4"/>
    </row>
    <row r="57" spans="1:3" x14ac:dyDescent="0.25">
      <c r="A57" s="3">
        <v>405</v>
      </c>
      <c r="B57" s="3" t="s">
        <v>53</v>
      </c>
      <c r="C57" s="4"/>
    </row>
    <row r="58" spans="1:3" x14ac:dyDescent="0.25">
      <c r="A58" s="3">
        <v>406</v>
      </c>
      <c r="B58" s="3" t="s">
        <v>54</v>
      </c>
      <c r="C58" s="4"/>
    </row>
    <row r="59" spans="1:3" x14ac:dyDescent="0.25">
      <c r="A59" s="3">
        <v>411</v>
      </c>
      <c r="B59" s="3" t="s">
        <v>58</v>
      </c>
      <c r="C59" s="4">
        <v>300000</v>
      </c>
    </row>
    <row r="60" spans="1:3" x14ac:dyDescent="0.25">
      <c r="A60" s="3"/>
      <c r="B60" s="5" t="s">
        <v>55</v>
      </c>
      <c r="C60" s="7">
        <f>SUM(C53:C59)</f>
        <v>1300000</v>
      </c>
    </row>
    <row r="61" spans="1:3" x14ac:dyDescent="0.25">
      <c r="A61" s="3"/>
      <c r="B61" s="3"/>
      <c r="C61" s="4"/>
    </row>
    <row r="62" spans="1:3" x14ac:dyDescent="0.25">
      <c r="A62" s="3">
        <v>816</v>
      </c>
      <c r="B62" s="5" t="s">
        <v>56</v>
      </c>
      <c r="C62" s="4"/>
    </row>
    <row r="63" spans="1:3" x14ac:dyDescent="0.25">
      <c r="A63" s="3"/>
      <c r="B63" s="3"/>
      <c r="C63" s="4"/>
    </row>
    <row r="64" spans="1:3" x14ac:dyDescent="0.25">
      <c r="A64" s="3"/>
      <c r="B64" s="5" t="s">
        <v>57</v>
      </c>
      <c r="C64" s="7">
        <f>C60+C62</f>
        <v>1300000</v>
      </c>
    </row>
    <row r="67" spans="2:2" x14ac:dyDescent="0.25">
      <c r="B67" s="6"/>
    </row>
    <row r="68" spans="2:2" x14ac:dyDescent="0.25">
      <c r="B68" s="6"/>
    </row>
    <row r="69" spans="2:2" x14ac:dyDescent="0.25">
      <c r="B69" s="15"/>
    </row>
  </sheetData>
  <mergeCells count="2">
    <mergeCell ref="A3:C3"/>
    <mergeCell ref="A50:C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20</vt:i4>
      </vt:variant>
    </vt:vector>
  </HeadingPairs>
  <TitlesOfParts>
    <vt:vector size="20" baseType="lpstr">
      <vt:lpstr>Hivatal</vt:lpstr>
      <vt:lpstr>900020</vt:lpstr>
      <vt:lpstr>018020</vt:lpstr>
      <vt:lpstr>084031</vt:lpstr>
      <vt:lpstr>082042</vt:lpstr>
      <vt:lpstr>082093</vt:lpstr>
      <vt:lpstr>107080</vt:lpstr>
      <vt:lpstr>013360</vt:lpstr>
      <vt:lpstr>018030</vt:lpstr>
      <vt:lpstr>041233</vt:lpstr>
      <vt:lpstr>066020</vt:lpstr>
      <vt:lpstr>066010</vt:lpstr>
      <vt:lpstr>062020</vt:lpstr>
      <vt:lpstr>107060</vt:lpstr>
      <vt:lpstr>011130</vt:lpstr>
      <vt:lpstr>064010</vt:lpstr>
      <vt:lpstr>013320</vt:lpstr>
      <vt:lpstr>045160</vt:lpstr>
      <vt:lpstr>013350</vt:lpstr>
      <vt:lpstr>Művház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cp:lastPrinted>2025-01-16T12:02:31Z</cp:lastPrinted>
  <dcterms:created xsi:type="dcterms:W3CDTF">2024-08-16T07:54:09Z</dcterms:created>
  <dcterms:modified xsi:type="dcterms:W3CDTF">2025-01-21T10:20:56Z</dcterms:modified>
</cp:coreProperties>
</file>